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무추진비 공시\2026 업무추진비\"/>
    </mc:Choice>
  </mc:AlternateContent>
  <xr:revisionPtr revIDLastSave="0" documentId="13_ncr:1_{691298FD-024C-416D-B802-68D3C1A3DCB4}" xr6:coauthVersionLast="36" xr6:coauthVersionMax="36" xr10:uidLastSave="{00000000-0000-0000-0000-000000000000}"/>
  <bookViews>
    <workbookView xWindow="0" yWindow="0" windowWidth="28800" windowHeight="11730" xr2:uid="{00000000-000D-0000-FFFF-FFFF00000000}"/>
  </bookViews>
  <sheets>
    <sheet name="원장 업무추진비" sheetId="10" r:id="rId1"/>
    <sheet name="부원장 업무추진비" sheetId="4" r:id="rId2"/>
    <sheet name="부서운영업무비(연구기획전략실)" sheetId="9" r:id="rId3"/>
    <sheet name="부서운영업무비(경영지원실)" sheetId="8" r:id="rId4"/>
  </sheets>
  <definedNames>
    <definedName name="_xlnm._FilterDatabase" localSheetId="3" hidden="1">'부서운영업무비(경영지원실)'!$A$3:$G$5</definedName>
    <definedName name="_xlnm._FilterDatabase" localSheetId="2" hidden="1">'부서운영업무비(연구기획전략실)'!$A$3:$G$4</definedName>
    <definedName name="_xlnm._FilterDatabase" localSheetId="1" hidden="1">'부원장 업무추진비'!#REF!</definedName>
    <definedName name="_xlnm._FilterDatabase" localSheetId="0" hidden="1">'원장 업무추진비'!$B$5:$G$11</definedName>
    <definedName name="_xlnm.Print_Area" localSheetId="3">'부서운영업무비(경영지원실)'!$A$1:$G$6</definedName>
    <definedName name="_xlnm.Print_Area" localSheetId="2">'부서운영업무비(연구기획전략실)'!$A$1:$G$6</definedName>
    <definedName name="_xlnm.Print_Area" localSheetId="1">'부원장 업무추진비'!$A$1:$G$8</definedName>
    <definedName name="_xlnm.Print_Area" localSheetId="0">'원장 업무추진비'!$A$1:$G$11</definedName>
  </definedNames>
  <calcPr calcId="191029"/>
  <fileRecoveryPr autoRecover="0"/>
</workbook>
</file>

<file path=xl/calcChain.xml><?xml version="1.0" encoding="utf-8"?>
<calcChain xmlns="http://schemas.openxmlformats.org/spreadsheetml/2006/main">
  <c r="C4" i="9" l="1"/>
  <c r="C4" i="4"/>
  <c r="D4" i="8"/>
  <c r="D4" i="9"/>
  <c r="A7" i="4" l="1"/>
  <c r="A6" i="4" l="1"/>
  <c r="A8" i="4"/>
  <c r="A5" i="4"/>
  <c r="A7" i="10" l="1"/>
  <c r="A6" i="8" l="1"/>
  <c r="A6" i="9"/>
  <c r="A5" i="9"/>
  <c r="A6" i="10" l="1"/>
  <c r="A8" i="10"/>
  <c r="A5" i="10"/>
  <c r="A9" i="10"/>
  <c r="A10" i="10"/>
  <c r="A11" i="10"/>
  <c r="D4" i="4" l="1"/>
  <c r="A5" i="8" l="1"/>
  <c r="D4" i="10" l="1"/>
  <c r="C4" i="10"/>
  <c r="C4" i="8"/>
</calcChain>
</file>

<file path=xl/sharedStrings.xml><?xml version="1.0" encoding="utf-8"?>
<sst xmlns="http://schemas.openxmlformats.org/spreadsheetml/2006/main" count="100" uniqueCount="82">
  <si>
    <t>[단위:원]</t>
    <phoneticPr fontId="4" type="noConversion"/>
  </si>
  <si>
    <t>집행일자(시간 포함)</t>
    <phoneticPr fontId="4" type="noConversion"/>
  </si>
  <si>
    <t>집행장소</t>
    <phoneticPr fontId="3" type="noConversion"/>
  </si>
  <si>
    <t>집행목적</t>
    <phoneticPr fontId="3" type="noConversion"/>
  </si>
  <si>
    <t>집행금액</t>
    <phoneticPr fontId="4" type="noConversion"/>
  </si>
  <si>
    <t>집행대상(인원수)</t>
    <phoneticPr fontId="3" type="noConversion"/>
  </si>
  <si>
    <t>지출방법</t>
    <phoneticPr fontId="4" type="noConversion"/>
  </si>
  <si>
    <t>[단위:원]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</si>
  <si>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</si>
  <si>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</si>
  <si>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</si>
  <si>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</si>
  <si>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</si>
  <si>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</si>
  <si>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제주연구원</t>
    <phoneticPr fontId="3" type="noConversion"/>
  </si>
  <si>
    <t>계</t>
    <phoneticPr fontId="3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</si>
  <si>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</si>
  <si>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</si>
  <si>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</si>
  <si>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</si>
  <si>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</si>
  <si>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</si>
  <si>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연번</t>
    <phoneticPr fontId="4" type="noConversion"/>
  </si>
  <si>
    <t>제주연구원</t>
    <phoneticPr fontId="3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</si>
  <si>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</si>
  <si>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</si>
  <si>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</si>
  <si>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</si>
  <si>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</si>
  <si>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</si>
  <si>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계</t>
    <phoneticPr fontId="3" type="noConversion"/>
  </si>
  <si>
    <t>경영지원실</t>
    <phoneticPr fontId="3" type="noConversion"/>
  </si>
  <si>
    <t>연구기획전략실</t>
    <phoneticPr fontId="3" type="noConversion"/>
  </si>
  <si>
    <t>연번</t>
    <phoneticPr fontId="7" type="noConversion"/>
  </si>
  <si>
    <t>2026년 7월 업무추진비 집행내역(원장)</t>
  </si>
  <si>
    <t>2026년 7월 업무추진비 집행내역(부원장)</t>
  </si>
  <si>
    <t>2026년 7월 업무추진비 집행내역(부서운영)</t>
  </si>
  <si>
    <t>정책과제 발굴 자문을 위한 간담회</t>
  </si>
  <si>
    <t>성미가든</t>
    <phoneticPr fontId="20" type="noConversion"/>
  </si>
  <si>
    <t>카드</t>
    <phoneticPr fontId="20" type="noConversion"/>
  </si>
  <si>
    <t>농업 정책연구 자문을 위한 간담회</t>
  </si>
  <si>
    <t>남경어곰탕</t>
    <phoneticPr fontId="20" type="noConversion"/>
  </si>
  <si>
    <t>부설센터 연구사업운영원 오찬 간담회 개최</t>
  </si>
  <si>
    <t>낭만오름</t>
    <phoneticPr fontId="3" type="noConversion"/>
  </si>
  <si>
    <t>운영원 등 8명</t>
    <phoneticPr fontId="3" type="noConversion"/>
  </si>
  <si>
    <t>카드</t>
    <phoneticPr fontId="3" type="noConversion"/>
  </si>
  <si>
    <t>민선9기 정책과제 대응을 위한 간부진 간담회</t>
  </si>
  <si>
    <t>배셰프</t>
    <phoneticPr fontId="20" type="noConversion"/>
  </si>
  <si>
    <t>부원장 등 5명</t>
    <phoneticPr fontId="20" type="noConversion"/>
  </si>
  <si>
    <t>카드</t>
    <phoneticPr fontId="20" type="noConversion"/>
  </si>
  <si>
    <t>중국 산둥원양해운그룹 방문 출장 답례품 구입</t>
  </si>
  <si>
    <t>신라면세점 인천공항점</t>
    <phoneticPr fontId="20" type="noConversion"/>
  </si>
  <si>
    <t>외부인사 등 3명</t>
    <phoneticPr fontId="20" type="noConversion"/>
  </si>
  <si>
    <t>카드</t>
    <phoneticPr fontId="20" type="noConversion"/>
  </si>
  <si>
    <t>부연구위원 소통 강화 간담회 개최</t>
    <phoneticPr fontId="3" type="noConversion"/>
  </si>
  <si>
    <t>규규</t>
    <phoneticPr fontId="3" type="noConversion"/>
  </si>
  <si>
    <t>부연구위원 등 6명</t>
    <phoneticPr fontId="3" type="noConversion"/>
  </si>
  <si>
    <t>연구기획전략실 업무의 효율적 운영을 위한 간담회</t>
  </si>
  <si>
    <t>선임연구위원 소통 강화 간담회 개최</t>
  </si>
  <si>
    <t>풍전</t>
    <phoneticPr fontId="3" type="noConversion"/>
  </si>
  <si>
    <t>정실마당</t>
    <phoneticPr fontId="3" type="noConversion"/>
  </si>
  <si>
    <t>실장 등 6명</t>
    <phoneticPr fontId="3" type="noConversion"/>
  </si>
  <si>
    <t>선임연구위원 등 5명</t>
    <phoneticPr fontId="3" type="noConversion"/>
  </si>
  <si>
    <t>기획과제 자문을 위한 전문가 간담회</t>
  </si>
  <si>
    <t>제주흑우</t>
    <phoneticPr fontId="20" type="noConversion"/>
  </si>
  <si>
    <t>공공기관 정보운영시스템 관련 논의를 위한 간담회</t>
  </si>
  <si>
    <t>지속성장연구실 과제 중간 점검을 위한 간담회 다과 구입</t>
  </si>
  <si>
    <t>팩토리소란</t>
    <phoneticPr fontId="20" type="noConversion"/>
  </si>
  <si>
    <t>카드</t>
    <phoneticPr fontId="20" type="noConversion"/>
  </si>
  <si>
    <t>부연구위원 등 8명</t>
    <phoneticPr fontId="20" type="noConversion"/>
  </si>
  <si>
    <t>제주특별자치도의회 임시회 대비 간담회</t>
    <phoneticPr fontId="7" type="noConversion"/>
  </si>
  <si>
    <t>후통중화요리</t>
    <phoneticPr fontId="7" type="noConversion"/>
  </si>
  <si>
    <t>카드</t>
    <phoneticPr fontId="7" type="noConversion"/>
  </si>
  <si>
    <t>실장 등 10명</t>
    <phoneticPr fontId="7" type="noConversion"/>
  </si>
  <si>
    <t>민선9기 도의회 대응 대비 간담회</t>
    <phoneticPr fontId="7" type="noConversion"/>
  </si>
  <si>
    <t>썬호텔</t>
    <phoneticPr fontId="7" type="noConversion"/>
  </si>
  <si>
    <t>기관 방문에 따른 답례품 구입</t>
    <phoneticPr fontId="7" type="noConversion"/>
  </si>
  <si>
    <t>파리크라상</t>
    <phoneticPr fontId="7" type="noConversion"/>
  </si>
  <si>
    <t>경영지원실 레이아웃 변경 논의를 위한 간담회</t>
    <phoneticPr fontId="7" type="noConversion"/>
  </si>
  <si>
    <t>삼교리동치미막국수</t>
    <phoneticPr fontId="7" type="noConversion"/>
  </si>
  <si>
    <t>경영지원실 3명</t>
    <phoneticPr fontId="7" type="noConversion"/>
  </si>
  <si>
    <t>경영지원실 8명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</si>
</sst>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);[Red]\(#,##0\)"/>
    <numFmt numFmtId="177" formatCode="0;[Red]0"/>
    <numFmt numFmtId="178" formatCode="&quot;전&quot;&quot;문&quot;&quot;가&quot;\ &quot;등&quot;\ 0&quot;명&quot;"/>
  </numFmts>
  <fonts count="24"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8"/>
      <name val="제주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2"/>
      <name val="바탕"/>
      <family val="1"/>
      <charset val="129"/>
    </font>
    <font>
      <sz val="12"/>
      <name val="바탕"/>
      <family val="1"/>
      <charset val="129"/>
    </font>
    <font>
      <sz val="8"/>
      <name val="맑은 고딕"/>
      <family val="3"/>
      <charset val="129"/>
    </font>
    <font>
      <b/>
      <sz val="13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theme="1"/>
      <name val="바탕"/>
      <family val="1"/>
      <charset val="129"/>
    </font>
    <font>
      <sz val="12"/>
      <color theme="1"/>
      <name val="맑은 고딕"/>
      <family val="3"/>
      <charset val="129"/>
      <scheme val="minor"/>
    </font>
    <font>
      <b/>
      <sz val="18"/>
      <color theme="1"/>
      <name val="제주고딕"/>
      <family val="3"/>
      <charset val="129"/>
    </font>
    <font>
      <b/>
      <sz val="13"/>
      <color theme="1"/>
      <name val="바탕"/>
      <family val="1"/>
      <charset val="129"/>
    </font>
    <font>
      <sz val="12"/>
      <color theme="1"/>
      <name val="바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바탕"/>
      <family val="1"/>
      <charset val="129"/>
    </font>
    <font>
      <sz val="8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60">
    <xf numFmtId="0" fontId="0" fillId="0" borderId="0" xfId="0">
      <alignment vertical="center"/>
    </xf>
    <xf numFmtId="0" fontId="4" fillId="0" borderId="0" xfId="3" applyFont="1" applyFill="1" applyAlignment="1">
      <alignment vertical="center" shrinkToFit="1"/>
    </xf>
    <xf numFmtId="0" fontId="6" fillId="0" borderId="0" xfId="3" applyFont="1" applyAlignment="1">
      <alignment horizontal="center" vertical="center" shrinkToFit="1"/>
    </xf>
    <xf numFmtId="0" fontId="1" fillId="0" borderId="0" xfId="3" applyAlignment="1">
      <alignment vertical="center" shrinkToFit="1"/>
    </xf>
    <xf numFmtId="0" fontId="1" fillId="0" borderId="0" xfId="3" applyAlignment="1">
      <alignment horizontal="center" vertical="center" shrinkToFit="1"/>
    </xf>
    <xf numFmtId="0" fontId="1" fillId="0" borderId="0" xfId="3" applyAlignment="1">
      <alignment horizontal="right" vertical="center" shrinkToFit="1"/>
    </xf>
    <xf numFmtId="176" fontId="5" fillId="0" borderId="0" xfId="3" applyNumberFormat="1" applyFont="1" applyBorder="1" applyAlignment="1">
      <alignment vertical="center" shrinkToFit="1"/>
    </xf>
    <xf numFmtId="177" fontId="11" fillId="2" borderId="1" xfId="3" applyNumberFormat="1" applyFont="1" applyFill="1" applyBorder="1" applyAlignment="1">
      <alignment horizontal="center" vertical="center" shrinkToFit="1"/>
    </xf>
    <xf numFmtId="0" fontId="11" fillId="2" borderId="1" xfId="3" applyFont="1" applyFill="1" applyBorder="1" applyAlignment="1">
      <alignment horizontal="center" vertical="center" shrinkToFit="1"/>
    </xf>
    <xf numFmtId="176" fontId="11" fillId="2" borderId="1" xfId="3" applyNumberFormat="1" applyFont="1" applyFill="1" applyBorder="1" applyAlignment="1">
      <alignment horizontal="center" vertical="center" shrinkToFit="1"/>
    </xf>
    <xf numFmtId="0" fontId="12" fillId="0" borderId="1" xfId="3" applyFont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3" fontId="12" fillId="0" borderId="1" xfId="0" applyNumberFormat="1" applyFont="1" applyFill="1" applyBorder="1" applyAlignment="1">
      <alignment horizontal="center" vertical="center" shrinkToFit="1"/>
    </xf>
    <xf numFmtId="3" fontId="12" fillId="0" borderId="1" xfId="2" applyNumberFormat="1" applyFont="1" applyFill="1" applyBorder="1" applyAlignment="1">
      <alignment horizontal="center" vertical="center" shrinkToFit="1"/>
    </xf>
    <xf numFmtId="49" fontId="11" fillId="2" borderId="1" xfId="3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center" vertical="center" shrinkToFit="1"/>
    </xf>
    <xf numFmtId="49" fontId="1" fillId="0" borderId="0" xfId="3" applyNumberFormat="1" applyAlignment="1">
      <alignment horizontal="center" vertical="center" shrinkToFit="1"/>
    </xf>
    <xf numFmtId="0" fontId="1" fillId="0" borderId="0" xfId="3" applyFont="1" applyAlignment="1">
      <alignment vertical="center" shrinkToFit="1"/>
    </xf>
    <xf numFmtId="0" fontId="1" fillId="0" borderId="0" xfId="3" applyFont="1" applyAlignment="1">
      <alignment horizontal="center" vertical="center" shrinkToFit="1"/>
    </xf>
    <xf numFmtId="49" fontId="1" fillId="0" borderId="0" xfId="3" applyNumberFormat="1" applyFont="1" applyAlignment="1">
      <alignment horizontal="center" vertical="center" shrinkToFit="1"/>
    </xf>
    <xf numFmtId="0" fontId="1" fillId="0" borderId="0" xfId="3" applyFont="1" applyAlignment="1">
      <alignment horizontal="right" vertical="center" shrinkToFit="1"/>
    </xf>
    <xf numFmtId="176" fontId="13" fillId="0" borderId="0" xfId="3" applyNumberFormat="1" applyFont="1" applyBorder="1" applyAlignment="1">
      <alignment vertical="center" shrinkToFit="1"/>
    </xf>
    <xf numFmtId="0" fontId="14" fillId="0" borderId="1" xfId="3" applyFont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3" fontId="14" fillId="0" borderId="1" xfId="2" applyNumberFormat="1" applyFont="1" applyFill="1" applyBorder="1" applyAlignment="1">
      <alignment horizontal="center" vertical="center" shrinkToFit="1"/>
    </xf>
    <xf numFmtId="3" fontId="14" fillId="0" borderId="1" xfId="0" applyNumberFormat="1" applyFont="1" applyFill="1" applyBorder="1" applyAlignment="1">
      <alignment horizontal="center" vertical="center" shrinkToFit="1"/>
    </xf>
    <xf numFmtId="177" fontId="11" fillId="2" borderId="1" xfId="1" applyNumberFormat="1" applyFont="1" applyFill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left" vertical="center" shrinkToFit="1"/>
    </xf>
    <xf numFmtId="177" fontId="18" fillId="2" borderId="1" xfId="3" applyNumberFormat="1" applyFont="1" applyFill="1" applyBorder="1" applyAlignment="1">
      <alignment horizontal="center" vertical="center" shrinkToFit="1"/>
    </xf>
    <xf numFmtId="49" fontId="18" fillId="2" borderId="1" xfId="3" applyNumberFormat="1" applyFont="1" applyFill="1" applyBorder="1" applyAlignment="1">
      <alignment horizontal="center" vertical="center" shrinkToFit="1"/>
    </xf>
    <xf numFmtId="0" fontId="18" fillId="2" borderId="1" xfId="3" applyFont="1" applyFill="1" applyBorder="1" applyAlignment="1">
      <alignment horizontal="center" vertical="center" shrinkToFit="1"/>
    </xf>
    <xf numFmtId="176" fontId="18" fillId="2" borderId="1" xfId="3" applyNumberFormat="1" applyFont="1" applyFill="1" applyBorder="1" applyAlignment="1">
      <alignment horizontal="center" vertical="center" shrinkToFit="1"/>
    </xf>
    <xf numFmtId="0" fontId="19" fillId="0" borderId="0" xfId="3" applyFont="1" applyAlignment="1">
      <alignment horizontal="center" vertical="center" shrinkToFit="1"/>
    </xf>
    <xf numFmtId="178" fontId="12" fillId="0" borderId="1" xfId="0" applyNumberFormat="1" applyFont="1" applyFill="1" applyBorder="1" applyAlignment="1">
      <alignment horizontal="center" vertical="center" shrinkToFit="1"/>
    </xf>
    <xf numFmtId="22" fontId="12" fillId="0" borderId="1" xfId="0" applyNumberFormat="1" applyFont="1" applyFill="1" applyBorder="1" applyAlignment="1">
      <alignment horizontal="center" vertical="center" shrinkToFit="1"/>
    </xf>
    <xf numFmtId="0" fontId="12" fillId="0" borderId="1" xfId="3" applyFont="1" applyFill="1" applyBorder="1" applyAlignment="1">
      <alignment horizontal="center" vertical="center" shrinkToFit="1"/>
    </xf>
    <xf numFmtId="49" fontId="12" fillId="0" borderId="0" xfId="3" applyNumberFormat="1" applyFont="1" applyAlignment="1">
      <alignment horizontal="center" vertical="center" shrinkToFit="1"/>
    </xf>
    <xf numFmtId="0" fontId="12" fillId="0" borderId="0" xfId="3" applyFont="1" applyAlignment="1">
      <alignment vertical="center" shrinkToFit="1"/>
    </xf>
    <xf numFmtId="0" fontId="12" fillId="0" borderId="0" xfId="3" applyFont="1" applyAlignment="1">
      <alignment horizontal="right" vertical="center" shrinkToFit="1"/>
    </xf>
    <xf numFmtId="0" fontId="12" fillId="0" borderId="0" xfId="3" applyFont="1" applyAlignment="1">
      <alignment horizontal="center" vertical="center" shrinkToFit="1"/>
    </xf>
    <xf numFmtId="0" fontId="21" fillId="0" borderId="1" xfId="3" applyFont="1" applyFill="1" applyBorder="1" applyAlignment="1">
      <alignment horizontal="center" vertical="center" shrinkToFit="1"/>
    </xf>
    <xf numFmtId="22" fontId="21" fillId="0" borderId="1" xfId="0" applyNumberFormat="1" applyFont="1" applyFill="1" applyBorder="1" applyAlignment="1">
      <alignment horizontal="center" vertical="center" shrinkToFit="1"/>
    </xf>
    <xf numFmtId="3" fontId="21" fillId="0" borderId="1" xfId="2" applyNumberFormat="1" applyFont="1" applyFill="1" applyBorder="1" applyAlignment="1">
      <alignment horizontal="center" vertical="center" shrinkToFit="1"/>
    </xf>
    <xf numFmtId="3" fontId="21" fillId="0" borderId="1" xfId="0" applyNumberFormat="1" applyFont="1" applyFill="1" applyBorder="1" applyAlignment="1">
      <alignment horizontal="center" vertical="center" shrinkToFit="1"/>
    </xf>
    <xf numFmtId="178" fontId="21" fillId="0" borderId="1" xfId="0" applyNumberFormat="1" applyFont="1" applyFill="1" applyBorder="1" applyAlignment="1">
      <alignment horizontal="center" vertical="center" shrinkToFit="1"/>
    </xf>
    <xf numFmtId="0" fontId="12" fillId="0" borderId="1" xfId="3" applyFont="1" applyBorder="1" applyAlignment="1">
      <alignment vertical="center" shrinkToFit="1"/>
    </xf>
    <xf numFmtId="0" fontId="12" fillId="0" borderId="1" xfId="3" applyFont="1" applyBorder="1" applyAlignment="1">
      <alignment horizontal="right" vertical="center" shrinkToFit="1"/>
    </xf>
    <xf numFmtId="0" fontId="23" fillId="0" borderId="1" xfId="0" applyFont="1" applyBorder="1" applyAlignment="1">
      <alignment horizontal="left" vertical="center"/>
    </xf>
    <xf numFmtId="0" fontId="23" fillId="0" borderId="1" xfId="0" applyFont="1" applyBorder="1">
      <alignment vertical="center"/>
    </xf>
    <xf numFmtId="0" fontId="22" fillId="0" borderId="1" xfId="0" applyFont="1" applyBorder="1" applyAlignment="1">
      <alignment horizontal="left" vertical="center"/>
    </xf>
    <xf numFmtId="0" fontId="22" fillId="0" borderId="1" xfId="0" applyFont="1" applyBorder="1">
      <alignment vertical="center"/>
    </xf>
    <xf numFmtId="3" fontId="21" fillId="3" borderId="1" xfId="2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left" vertical="center" shrinkToFit="1"/>
    </xf>
    <xf numFmtId="14" fontId="2" fillId="0" borderId="0" xfId="3" applyNumberFormat="1" applyFont="1" applyBorder="1" applyAlignment="1">
      <alignment horizontal="center" vertical="center" shrinkToFit="1"/>
    </xf>
    <xf numFmtId="0" fontId="8" fillId="0" borderId="0" xfId="3" applyFont="1" applyBorder="1" applyAlignment="1">
      <alignment horizontal="center" vertical="center" shrinkToFit="1"/>
    </xf>
    <xf numFmtId="14" fontId="6" fillId="0" borderId="0" xfId="3" applyNumberFormat="1" applyFont="1" applyBorder="1" applyAlignment="1">
      <alignment horizontal="center" vertical="center" shrinkToFit="1"/>
    </xf>
    <xf numFmtId="14" fontId="15" fillId="0" borderId="0" xfId="3" applyNumberFormat="1" applyFont="1" applyBorder="1" applyAlignment="1">
      <alignment horizontal="center" vertical="center" shrinkToFit="1"/>
    </xf>
    <xf numFmtId="0" fontId="16" fillId="0" borderId="0" xfId="3" applyFont="1" applyBorder="1" applyAlignment="1">
      <alignment horizontal="center" vertical="center" shrinkToFit="1"/>
    </xf>
    <xf numFmtId="14" fontId="17" fillId="0" borderId="0" xfId="3" applyNumberFormat="1" applyFont="1" applyBorder="1" applyAlignment="1">
      <alignment horizontal="center" vertical="center" shrinkToFit="1"/>
    </xf>
  </cellXfs>
  <cellStyles count="4">
    <cellStyle name="경고문" xfId="1" builtinId="11"/>
    <cellStyle name="쉼표 [0]" xfId="2" builtinId="6"/>
    <cellStyle name="표준" xfId="0" builtinId="0"/>
    <cellStyle name="표준 2" xfId="3" xr:uid="{00000000-0005-0000-0000-000003000000}"/>
  </cellStyles>
  <dxfs count="0"/>
  <tableStyles count="0" defaultTableStyle="TableStyleMedium9" defaultPivotStyle="PivotStyleLight16"/>
  <colors>
    <mruColors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11"/>
  <sheetViews>
    <sheetView tabSelected="1" view="pageBreakPreview" zoomScale="85" zoomScaleNormal="100" zoomScaleSheetLayoutView="85" workbookViewId="0">
      <pane ySplit="3" topLeftCell="A4" activePane="bottomLeft" state="frozen"/>
      <selection activeCell="B5" sqref="B5:G17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54" t="s">
        <v>34</v>
      </c>
      <c r="B1" s="54"/>
      <c r="C1" s="54"/>
      <c r="D1" s="54"/>
      <c r="E1" s="54"/>
      <c r="F1" s="54"/>
      <c r="G1" s="54"/>
    </row>
    <row r="2" spans="1:7" s="2" customFormat="1" ht="35.1" customHeight="1">
      <c r="A2" s="55" t="s">
        <v>23</v>
      </c>
      <c r="B2" s="55"/>
      <c r="C2" s="56"/>
      <c r="D2" s="56"/>
      <c r="E2" s="56"/>
      <c r="F2" s="56"/>
      <c r="G2" s="6" t="s">
        <v>7</v>
      </c>
    </row>
    <row r="3" spans="1:7" s="2" customFormat="1" ht="35.1" customHeight="1">
      <c r="A3" s="27" t="s">
        <v>22</v>
      </c>
      <c r="B3" s="14" t="s">
        <v>16</v>
      </c>
      <c r="C3" s="8" t="s">
        <v>17</v>
      </c>
      <c r="D3" s="9" t="s">
        <v>18</v>
      </c>
      <c r="E3" s="9" t="s">
        <v>19</v>
      </c>
      <c r="F3" s="9" t="s">
        <v>20</v>
      </c>
      <c r="G3" s="9" t="s">
        <v>21</v>
      </c>
    </row>
    <row r="4" spans="1:7" ht="35.1" customHeight="1">
      <c r="A4" s="36"/>
      <c r="B4" s="15" t="s">
        <v>15</v>
      </c>
      <c r="C4" s="11" t="str">
        <f>"총"&amp;COUNTA(C5:C36)&amp;"건"</f>
        <v>총7건</v>
      </c>
      <c r="D4" s="13">
        <f>SUM(D5:D39)</f>
        <v>676420</v>
      </c>
      <c r="E4" s="12"/>
      <c r="F4" s="12"/>
      <c r="G4" s="12"/>
    </row>
    <row r="5" spans="1:7" ht="35.1" customHeight="1">
      <c r="A5" s="41">
        <f>ROWS($A$5:A5)</f>
        <v>1</v>
      </c>
      <c r="B5" s="42">
        <v>46204.536805555559</v>
      </c>
      <c r="C5" s="50" t="s">
        <v>46</v>
      </c>
      <c r="D5" s="43">
        <v>90000</v>
      </c>
      <c r="E5" s="44" t="s">
        <v>47</v>
      </c>
      <c r="F5" s="45" t="s">
        <v>48</v>
      </c>
      <c r="G5" s="44" t="s">
        <v>49</v>
      </c>
    </row>
    <row r="6" spans="1:7" ht="35.1" customHeight="1">
      <c r="A6" s="41">
        <f>ROWS($A$5:A6)</f>
        <v>2</v>
      </c>
      <c r="B6" s="42">
        <v>46206.515972222223</v>
      </c>
      <c r="C6" s="50" t="s">
        <v>40</v>
      </c>
      <c r="D6" s="43">
        <v>111000</v>
      </c>
      <c r="E6" s="44" t="s">
        <v>41</v>
      </c>
      <c r="F6" s="45">
        <v>3</v>
      </c>
      <c r="G6" s="44" t="s">
        <v>39</v>
      </c>
    </row>
    <row r="7" spans="1:7" ht="35.1" customHeight="1">
      <c r="A7" s="41">
        <f>ROWS($A$5:A7)</f>
        <v>3</v>
      </c>
      <c r="B7" s="42">
        <v>46209.54583333333</v>
      </c>
      <c r="C7" s="51" t="s">
        <v>37</v>
      </c>
      <c r="D7" s="43">
        <v>85000</v>
      </c>
      <c r="E7" s="44" t="s">
        <v>38</v>
      </c>
      <c r="F7" s="45">
        <v>3</v>
      </c>
      <c r="G7" s="44" t="s">
        <v>39</v>
      </c>
    </row>
    <row r="8" spans="1:7" ht="35.1" customHeight="1">
      <c r="A8" s="41">
        <f>ROWS($A$5:A8)</f>
        <v>4</v>
      </c>
      <c r="B8" s="42">
        <v>46216.435416666667</v>
      </c>
      <c r="C8" s="51" t="s">
        <v>50</v>
      </c>
      <c r="D8" s="52">
        <v>150420</v>
      </c>
      <c r="E8" s="44" t="s">
        <v>51</v>
      </c>
      <c r="F8" s="45" t="s">
        <v>52</v>
      </c>
      <c r="G8" s="44" t="s">
        <v>53</v>
      </c>
    </row>
    <row r="9" spans="1:7" ht="35.1" customHeight="1">
      <c r="A9" s="41">
        <f>ROWS($A$5:A9)</f>
        <v>5</v>
      </c>
      <c r="B9" s="42">
        <v>46230.504166666666</v>
      </c>
      <c r="C9" s="51" t="s">
        <v>63</v>
      </c>
      <c r="D9" s="43">
        <v>63000</v>
      </c>
      <c r="E9" s="44" t="s">
        <v>64</v>
      </c>
      <c r="F9" s="45">
        <v>3</v>
      </c>
      <c r="G9" s="44" t="s">
        <v>39</v>
      </c>
    </row>
    <row r="10" spans="1:7" ht="35.1" customHeight="1">
      <c r="A10" s="41">
        <f>ROWS($A$5:A10)</f>
        <v>6</v>
      </c>
      <c r="B10" s="42">
        <v>46231.525000000001</v>
      </c>
      <c r="C10" s="50" t="s">
        <v>65</v>
      </c>
      <c r="D10" s="43">
        <v>63000</v>
      </c>
      <c r="E10" s="44" t="s">
        <v>64</v>
      </c>
      <c r="F10" s="45">
        <v>3</v>
      </c>
      <c r="G10" s="44" t="s">
        <v>39</v>
      </c>
    </row>
    <row r="11" spans="1:7" ht="35.1" customHeight="1">
      <c r="A11" s="41">
        <f>ROWS($A$5:A11)</f>
        <v>7</v>
      </c>
      <c r="B11" s="42">
        <v>46232.493750000001</v>
      </c>
      <c r="C11" s="51" t="s">
        <v>66</v>
      </c>
      <c r="D11" s="43">
        <v>114000</v>
      </c>
      <c r="E11" s="44" t="s">
        <v>67</v>
      </c>
      <c r="F11" s="45" t="s">
        <v>69</v>
      </c>
      <c r="G11" s="44" t="s">
        <v>68</v>
      </c>
    </row>
  </sheetData>
  <mergeCells count="3">
    <mergeCell ref="A1:G1"/>
    <mergeCell ref="A2:B2"/>
    <mergeCell ref="C2:F2"/>
  </mergeCells>
  <phoneticPr fontId="20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70" orientation="landscape" verticalDpi="4294967294" r:id="rId1"/>
  <headerFooter alignWithMargins="0">
    <oddFooter>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66FF"/>
  </sheetPr>
  <dimension ref="A1:G18"/>
  <sheetViews>
    <sheetView view="pageBreakPreview" zoomScale="85" zoomScaleNormal="100" zoomScaleSheetLayoutView="85" workbookViewId="0">
      <pane ySplit="3" topLeftCell="A4" activePane="bottomLeft" state="frozen"/>
      <selection activeCell="B5" sqref="B5:G17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54" t="s">
        <v>35</v>
      </c>
      <c r="B1" s="54"/>
      <c r="C1" s="54"/>
      <c r="D1" s="54"/>
      <c r="E1" s="54"/>
      <c r="F1" s="54"/>
      <c r="G1" s="54"/>
    </row>
    <row r="2" spans="1:7" s="2" customFormat="1" ht="35.1" customHeight="1">
      <c r="A2" s="55" t="s">
        <v>14</v>
      </c>
      <c r="B2" s="55"/>
      <c r="C2" s="56"/>
      <c r="D2" s="56"/>
      <c r="E2" s="56"/>
      <c r="F2" s="56"/>
      <c r="G2" s="6" t="s">
        <v>7</v>
      </c>
    </row>
    <row r="3" spans="1:7" s="2" customFormat="1" ht="35.1" customHeight="1">
      <c r="A3" s="27" t="s">
        <v>22</v>
      </c>
      <c r="B3" s="14" t="s">
        <v>24</v>
      </c>
      <c r="C3" s="8" t="s">
        <v>25</v>
      </c>
      <c r="D3" s="9" t="s">
        <v>26</v>
      </c>
      <c r="E3" s="9" t="s">
        <v>27</v>
      </c>
      <c r="F3" s="9" t="s">
        <v>28</v>
      </c>
      <c r="G3" s="9" t="s">
        <v>29</v>
      </c>
    </row>
    <row r="4" spans="1:7" ht="35.1" customHeight="1">
      <c r="A4" s="10"/>
      <c r="B4" s="15" t="s">
        <v>30</v>
      </c>
      <c r="C4" s="11" t="str">
        <f>"총"&amp;COUNTA(C5:C51)&amp;"건"</f>
        <v>총4건</v>
      </c>
      <c r="D4" s="13">
        <f>SUM(D5:D500)</f>
        <v>571000</v>
      </c>
      <c r="E4" s="12"/>
      <c r="F4" s="12"/>
      <c r="G4" s="12"/>
    </row>
    <row r="5" spans="1:7" ht="35.1" customHeight="1">
      <c r="A5" s="10">
        <f>ROWS($A$5:A5)</f>
        <v>1</v>
      </c>
      <c r="B5" s="35">
        <v>46212.506944444445</v>
      </c>
      <c r="C5" s="48" t="s">
        <v>42</v>
      </c>
      <c r="D5" s="13">
        <v>90000</v>
      </c>
      <c r="E5" s="35" t="s">
        <v>43</v>
      </c>
      <c r="F5" s="34" t="s">
        <v>44</v>
      </c>
      <c r="G5" s="35" t="s">
        <v>45</v>
      </c>
    </row>
    <row r="6" spans="1:7" ht="35.1" customHeight="1">
      <c r="A6" s="10">
        <f>ROWS($A$5:A6)</f>
        <v>2</v>
      </c>
      <c r="B6" s="35">
        <v>46219.84652777778</v>
      </c>
      <c r="C6" s="46" t="s">
        <v>54</v>
      </c>
      <c r="D6" s="13">
        <v>206000</v>
      </c>
      <c r="E6" s="10" t="s">
        <v>55</v>
      </c>
      <c r="F6" s="10" t="s">
        <v>56</v>
      </c>
      <c r="G6" s="10" t="s">
        <v>45</v>
      </c>
    </row>
    <row r="7" spans="1:7" ht="35.1" customHeight="1">
      <c r="A7" s="10">
        <f>ROWS($A$5:A7)</f>
        <v>3</v>
      </c>
      <c r="B7" s="35">
        <v>46225.82708333333</v>
      </c>
      <c r="C7" s="49" t="s">
        <v>57</v>
      </c>
      <c r="D7" s="13">
        <v>195000</v>
      </c>
      <c r="E7" s="10" t="s">
        <v>59</v>
      </c>
      <c r="F7" s="10" t="s">
        <v>61</v>
      </c>
      <c r="G7" s="10" t="s">
        <v>45</v>
      </c>
    </row>
    <row r="8" spans="1:7" ht="35.1" customHeight="1">
      <c r="A8" s="10">
        <f>ROWS($A$5:A8)</f>
        <v>4</v>
      </c>
      <c r="B8" s="35">
        <v>46226.505555555559</v>
      </c>
      <c r="C8" s="49" t="s">
        <v>58</v>
      </c>
      <c r="D8" s="13">
        <v>80000</v>
      </c>
      <c r="E8" s="10" t="s">
        <v>60</v>
      </c>
      <c r="F8" s="47" t="s">
        <v>62</v>
      </c>
      <c r="G8" s="10" t="s">
        <v>45</v>
      </c>
    </row>
    <row r="9" spans="1:7" ht="27.75" customHeight="1">
      <c r="B9" s="37"/>
      <c r="C9" s="38"/>
      <c r="D9" s="40"/>
      <c r="E9" s="39"/>
      <c r="F9" s="39"/>
      <c r="G9" s="40"/>
    </row>
    <row r="10" spans="1:7" ht="27.75" customHeight="1">
      <c r="B10" s="37"/>
      <c r="C10" s="38"/>
      <c r="D10" s="40"/>
      <c r="E10" s="39"/>
      <c r="F10" s="39"/>
      <c r="G10" s="40"/>
    </row>
    <row r="11" spans="1:7" ht="27.75" customHeight="1">
      <c r="B11" s="37"/>
      <c r="C11" s="38"/>
      <c r="D11" s="40"/>
      <c r="E11" s="39"/>
      <c r="F11" s="39"/>
      <c r="G11" s="40"/>
    </row>
    <row r="12" spans="1:7" ht="27.75" customHeight="1">
      <c r="B12" s="37"/>
      <c r="C12" s="38"/>
      <c r="D12" s="40"/>
      <c r="E12" s="39"/>
      <c r="F12" s="39"/>
      <c r="G12" s="40"/>
    </row>
    <row r="13" spans="1:7" ht="27.75" customHeight="1">
      <c r="B13" s="37"/>
      <c r="C13" s="38"/>
      <c r="D13" s="40"/>
      <c r="E13" s="39"/>
      <c r="F13" s="39"/>
      <c r="G13" s="40"/>
    </row>
    <row r="14" spans="1:7" ht="27.75" customHeight="1">
      <c r="B14" s="37"/>
      <c r="C14" s="38"/>
      <c r="D14" s="40"/>
      <c r="E14" s="39"/>
      <c r="F14" s="39"/>
      <c r="G14" s="40"/>
    </row>
    <row r="15" spans="1:7" ht="27.75" customHeight="1">
      <c r="B15" s="37"/>
      <c r="C15" s="38"/>
      <c r="D15" s="40"/>
      <c r="E15" s="39"/>
      <c r="F15" s="39"/>
      <c r="G15" s="40"/>
    </row>
    <row r="16" spans="1:7" ht="27.75" customHeight="1">
      <c r="B16" s="37"/>
      <c r="C16" s="38"/>
      <c r="D16" s="40"/>
      <c r="E16" s="39"/>
      <c r="F16" s="39"/>
      <c r="G16" s="40"/>
    </row>
    <row r="17" spans="2:7" ht="27.75" customHeight="1">
      <c r="B17" s="37"/>
      <c r="C17" s="38"/>
      <c r="D17" s="40"/>
      <c r="E17" s="39"/>
      <c r="F17" s="39"/>
      <c r="G17" s="40"/>
    </row>
    <row r="18" spans="2:7" ht="27.75" customHeight="1">
      <c r="B18" s="37"/>
      <c r="C18" s="38"/>
      <c r="D18" s="40"/>
      <c r="E18" s="39"/>
      <c r="F18" s="39"/>
      <c r="G18" s="40"/>
    </row>
  </sheetData>
  <mergeCells count="3">
    <mergeCell ref="A1:G1"/>
    <mergeCell ref="A2:B2"/>
    <mergeCell ref="C2:F2"/>
  </mergeCells>
  <phoneticPr fontId="3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70" orientation="landscape" verticalDpi="4294967294" r:id="rId1"/>
  <headerFooter alignWithMargins="0">
    <oddFooter>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G18"/>
  <sheetViews>
    <sheetView view="pageBreakPreview" zoomScale="85" zoomScaleNormal="100" zoomScaleSheetLayoutView="85" workbookViewId="0">
      <pane ySplit="3" topLeftCell="A4" activePane="bottomLeft" state="frozen"/>
      <selection activeCell="B5" sqref="B5:G17"/>
      <selection pane="bottomLeft" activeCell="A3" sqref="A3"/>
    </sheetView>
  </sheetViews>
  <sheetFormatPr defaultRowHeight="27.75" customHeight="1"/>
  <cols>
    <col min="1" max="1" width="5.375" style="4" customWidth="1"/>
    <col min="2" max="2" width="27.5" style="16" bestFit="1" customWidth="1"/>
    <col min="3" max="3" width="77.125" style="3" bestFit="1" customWidth="1"/>
    <col min="4" max="4" width="15.625" style="5" customWidth="1"/>
    <col min="5" max="5" width="21.5" style="5" bestFit="1" customWidth="1"/>
    <col min="6" max="6" width="22.75" style="5" customWidth="1"/>
    <col min="7" max="7" width="11.375" style="4" customWidth="1"/>
    <col min="8" max="16384" width="9" style="3"/>
  </cols>
  <sheetData>
    <row r="1" spans="1:7" s="1" customFormat="1" ht="35.1" customHeight="1">
      <c r="A1" s="57" t="s">
        <v>36</v>
      </c>
      <c r="B1" s="57"/>
      <c r="C1" s="57"/>
      <c r="D1" s="57"/>
      <c r="E1" s="57"/>
      <c r="F1" s="57"/>
      <c r="G1" s="57"/>
    </row>
    <row r="2" spans="1:7" s="2" customFormat="1" ht="35.1" customHeight="1">
      <c r="A2" s="58" t="s">
        <v>32</v>
      </c>
      <c r="B2" s="58"/>
      <c r="C2" s="59"/>
      <c r="D2" s="59"/>
      <c r="E2" s="59"/>
      <c r="F2" s="59"/>
      <c r="G2" s="21" t="s">
        <v>0</v>
      </c>
    </row>
    <row r="3" spans="1:7" s="33" customFormat="1" ht="35.1" customHeight="1">
      <c r="A3" s="29" t="s">
        <v>33</v>
      </c>
      <c r="B3" s="30" t="s">
        <v>1</v>
      </c>
      <c r="C3" s="31" t="s">
        <v>3</v>
      </c>
      <c r="D3" s="32" t="s">
        <v>4</v>
      </c>
      <c r="E3" s="32" t="s">
        <v>2</v>
      </c>
      <c r="F3" s="32" t="s">
        <v>5</v>
      </c>
      <c r="G3" s="32" t="s">
        <v>6</v>
      </c>
    </row>
    <row r="4" spans="1:7" ht="35.1" customHeight="1">
      <c r="A4" s="22"/>
      <c r="B4" s="23" t="s">
        <v>15</v>
      </c>
      <c r="C4" s="24" t="str">
        <f>"총"&amp;COUNTA(C5:C6)&amp;"건"</f>
        <v>총2건</v>
      </c>
      <c r="D4" s="25">
        <f>SUM(D5:D6)</f>
        <v>326000</v>
      </c>
      <c r="E4" s="26"/>
      <c r="F4" s="26"/>
      <c r="G4" s="26"/>
    </row>
    <row r="5" spans="1:7" ht="35.1" customHeight="1">
      <c r="A5" s="22">
        <f>ROWS($A$5:A5)</f>
        <v>1</v>
      </c>
      <c r="B5" s="35">
        <v>46213.5625</v>
      </c>
      <c r="C5" s="53" t="s">
        <v>70</v>
      </c>
      <c r="D5" s="25">
        <v>104000</v>
      </c>
      <c r="E5" s="26" t="s">
        <v>71</v>
      </c>
      <c r="F5" s="26" t="s">
        <v>73</v>
      </c>
      <c r="G5" s="26" t="s">
        <v>72</v>
      </c>
    </row>
    <row r="6" spans="1:7" ht="35.1" customHeight="1">
      <c r="A6" s="22">
        <f>ROWS($A$5:A6)</f>
        <v>2</v>
      </c>
      <c r="B6" s="35">
        <v>46226.5625</v>
      </c>
      <c r="C6" s="53" t="s">
        <v>74</v>
      </c>
      <c r="D6" s="25">
        <v>222000</v>
      </c>
      <c r="E6" s="26" t="s">
        <v>75</v>
      </c>
      <c r="F6" s="26" t="s">
        <v>73</v>
      </c>
      <c r="G6" s="26" t="s">
        <v>72</v>
      </c>
    </row>
    <row r="7" spans="1:7" ht="27.75" customHeight="1">
      <c r="B7" s="37"/>
      <c r="C7" s="38"/>
      <c r="D7" s="39"/>
      <c r="E7" s="39"/>
      <c r="F7" s="39"/>
      <c r="G7" s="40"/>
    </row>
    <row r="8" spans="1:7" ht="27.75" customHeight="1">
      <c r="B8" s="37"/>
      <c r="C8" s="38"/>
      <c r="D8" s="39"/>
      <c r="E8" s="39"/>
      <c r="F8" s="39"/>
      <c r="G8" s="40"/>
    </row>
    <row r="9" spans="1:7" ht="27.75" customHeight="1">
      <c r="B9" s="37"/>
      <c r="C9" s="38"/>
      <c r="D9" s="39"/>
      <c r="E9" s="39"/>
      <c r="F9" s="39"/>
      <c r="G9" s="40"/>
    </row>
    <row r="10" spans="1:7" ht="27.75" customHeight="1">
      <c r="B10" s="37"/>
      <c r="C10" s="38"/>
      <c r="D10" s="39"/>
      <c r="E10" s="39"/>
      <c r="F10" s="39"/>
      <c r="G10" s="40"/>
    </row>
    <row r="11" spans="1:7" ht="27.75" customHeight="1">
      <c r="B11" s="37"/>
      <c r="C11" s="38"/>
      <c r="D11" s="39"/>
      <c r="E11" s="39"/>
      <c r="F11" s="39"/>
      <c r="G11" s="40"/>
    </row>
    <row r="12" spans="1:7" ht="27.75" customHeight="1">
      <c r="B12" s="37"/>
      <c r="C12" s="38"/>
      <c r="D12" s="39"/>
      <c r="E12" s="39"/>
      <c r="F12" s="39"/>
      <c r="G12" s="40"/>
    </row>
    <row r="13" spans="1:7" ht="27.75" customHeight="1">
      <c r="B13" s="37"/>
      <c r="C13" s="38"/>
      <c r="D13" s="39"/>
      <c r="E13" s="39"/>
      <c r="F13" s="39"/>
      <c r="G13" s="40"/>
    </row>
    <row r="14" spans="1:7" ht="27.75" customHeight="1">
      <c r="B14" s="37"/>
      <c r="C14" s="38"/>
      <c r="D14" s="39"/>
      <c r="E14" s="39"/>
      <c r="F14" s="39"/>
      <c r="G14" s="40"/>
    </row>
    <row r="15" spans="1:7" ht="27.75" customHeight="1">
      <c r="B15" s="37"/>
      <c r="C15" s="38"/>
      <c r="D15" s="39"/>
      <c r="E15" s="39"/>
      <c r="F15" s="39"/>
      <c r="G15" s="40"/>
    </row>
    <row r="16" spans="1:7" ht="27.75" customHeight="1">
      <c r="B16" s="37"/>
      <c r="C16" s="38"/>
      <c r="D16" s="39"/>
      <c r="E16" s="39"/>
      <c r="F16" s="39"/>
      <c r="G16" s="40"/>
    </row>
    <row r="17" spans="2:7" ht="27.75" customHeight="1">
      <c r="B17" s="37"/>
      <c r="C17" s="38"/>
      <c r="D17" s="39"/>
      <c r="E17" s="39"/>
      <c r="F17" s="39"/>
      <c r="G17" s="40"/>
    </row>
    <row r="18" spans="2:7" ht="27.75" customHeight="1">
      <c r="B18" s="37"/>
      <c r="C18" s="38"/>
      <c r="D18" s="39"/>
      <c r="E18" s="39"/>
      <c r="F18" s="39"/>
      <c r="G18" s="40"/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70" orientation="landscape" verticalDpi="4294967294" r:id="rId1"/>
  <headerFooter alignWithMargins="0">
    <oddFooter>&amp;P페이지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G15"/>
  <sheetViews>
    <sheetView view="pageBreakPreview" zoomScale="85" zoomScaleNormal="100" zoomScaleSheetLayoutView="85" workbookViewId="0">
      <pane ySplit="3" topLeftCell="A4" activePane="bottomLeft" state="frozen"/>
      <selection activeCell="B5" sqref="B5:G17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20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54" t="s">
        <v>36</v>
      </c>
      <c r="B1" s="54"/>
      <c r="C1" s="54"/>
      <c r="D1" s="54"/>
      <c r="E1" s="54"/>
      <c r="F1" s="54"/>
      <c r="G1" s="54"/>
    </row>
    <row r="2" spans="1:7" s="2" customFormat="1" ht="35.1" customHeight="1">
      <c r="A2" s="55" t="s">
        <v>31</v>
      </c>
      <c r="B2" s="55"/>
      <c r="C2" s="56"/>
      <c r="D2" s="56"/>
      <c r="E2" s="56"/>
      <c r="F2" s="56"/>
      <c r="G2" s="6" t="s">
        <v>7</v>
      </c>
    </row>
    <row r="3" spans="1:7" s="2" customFormat="1" ht="35.1" customHeight="1">
      <c r="A3" s="7" t="s">
        <v>33</v>
      </c>
      <c r="B3" s="14" t="s">
        <v>8</v>
      </c>
      <c r="C3" s="8" t="s">
        <v>9</v>
      </c>
      <c r="D3" s="9" t="s">
        <v>10</v>
      </c>
      <c r="E3" s="9" t="s">
        <v>11</v>
      </c>
      <c r="F3" s="9" t="s">
        <v>12</v>
      </c>
      <c r="G3" s="9" t="s">
        <v>13</v>
      </c>
    </row>
    <row r="4" spans="1:7" ht="35.1" customHeight="1">
      <c r="A4" s="10"/>
      <c r="B4" s="15" t="s">
        <v>15</v>
      </c>
      <c r="C4" s="11" t="str">
        <f>"총"&amp;COUNTA(C5:C5)&amp;"건"</f>
        <v>총1건</v>
      </c>
      <c r="D4" s="13">
        <f>SUM(D5:D6)</f>
        <v>165800</v>
      </c>
      <c r="E4" s="12"/>
      <c r="F4" s="12"/>
      <c r="G4" s="12"/>
    </row>
    <row r="5" spans="1:7" ht="34.5" customHeight="1">
      <c r="A5" s="22">
        <f>ROWS($A$5:A5)</f>
        <v>1</v>
      </c>
      <c r="B5" s="35">
        <v>46212.354166666664</v>
      </c>
      <c r="C5" s="28" t="s">
        <v>76</v>
      </c>
      <c r="D5" s="26">
        <v>64800</v>
      </c>
      <c r="E5" s="23" t="s">
        <v>77</v>
      </c>
      <c r="F5" s="23" t="s">
        <v>80</v>
      </c>
      <c r="G5" s="23" t="s">
        <v>72</v>
      </c>
    </row>
    <row r="6" spans="1:7" ht="34.5" customHeight="1">
      <c r="A6" s="22">
        <f>ROWS($A$5:A6)</f>
        <v>2</v>
      </c>
      <c r="B6" s="35">
        <v>46226.50277777778</v>
      </c>
      <c r="C6" s="28" t="s">
        <v>78</v>
      </c>
      <c r="D6" s="26">
        <v>101000</v>
      </c>
      <c r="E6" s="23" t="s">
        <v>79</v>
      </c>
      <c r="F6" s="23" t="s">
        <v>81</v>
      </c>
      <c r="G6" s="23" t="s">
        <v>72</v>
      </c>
    </row>
    <row r="7" spans="1:7" ht="27.75" customHeight="1">
      <c r="B7" s="37"/>
      <c r="C7" s="38"/>
      <c r="D7" s="39"/>
      <c r="E7" s="39"/>
      <c r="F7" s="39"/>
      <c r="G7" s="40"/>
    </row>
    <row r="8" spans="1:7" ht="27.75" customHeight="1">
      <c r="B8" s="37"/>
      <c r="C8" s="38"/>
      <c r="D8" s="39"/>
      <c r="E8" s="39"/>
      <c r="F8" s="39"/>
      <c r="G8" s="40"/>
    </row>
    <row r="9" spans="1:7" ht="27.75" customHeight="1">
      <c r="B9" s="37"/>
      <c r="C9" s="38"/>
      <c r="D9" s="39"/>
      <c r="E9" s="39"/>
      <c r="F9" s="39"/>
      <c r="G9" s="40"/>
    </row>
    <row r="10" spans="1:7" ht="27.75" customHeight="1">
      <c r="B10" s="37"/>
      <c r="C10" s="38"/>
      <c r="D10" s="39"/>
      <c r="E10" s="39"/>
      <c r="F10" s="39"/>
      <c r="G10" s="40"/>
    </row>
    <row r="11" spans="1:7" ht="27.75" customHeight="1">
      <c r="B11" s="37"/>
      <c r="C11" s="38"/>
      <c r="D11" s="39"/>
      <c r="E11" s="39"/>
      <c r="F11" s="39"/>
      <c r="G11" s="40"/>
    </row>
    <row r="12" spans="1:7" ht="27.75" customHeight="1">
      <c r="B12" s="37"/>
      <c r="C12" s="38"/>
      <c r="D12" s="39"/>
      <c r="E12" s="39"/>
      <c r="F12" s="39"/>
      <c r="G12" s="40"/>
    </row>
    <row r="13" spans="1:7" ht="27.75" customHeight="1">
      <c r="B13" s="37"/>
      <c r="C13" s="38"/>
      <c r="D13" s="39"/>
      <c r="E13" s="39"/>
      <c r="F13" s="39"/>
      <c r="G13" s="40"/>
    </row>
    <row r="14" spans="1:7" ht="27.75" customHeight="1">
      <c r="B14" s="37"/>
      <c r="C14" s="38"/>
      <c r="D14" s="39"/>
      <c r="E14" s="39"/>
      <c r="F14" s="39"/>
      <c r="G14" s="40"/>
    </row>
    <row r="15" spans="1:7" ht="27.75" customHeight="1">
      <c r="B15" s="37"/>
      <c r="C15" s="38"/>
      <c r="D15" s="39"/>
      <c r="E15" s="39"/>
      <c r="F15" s="39"/>
      <c r="G15" s="40"/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70" orientation="landscape" verticalDpi="4294967294" r:id="rId1"/>
  <headerFooter alignWithMargins="0">
    <oddFooter>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원장 업무추진비</vt:lpstr>
      <vt:lpstr>부원장 업무추진비</vt:lpstr>
      <vt:lpstr>부서운영업무비(연구기획전략실)</vt:lpstr>
      <vt:lpstr>부서운영업무비(경영지원실)</vt:lpstr>
      <vt:lpstr>'부서운영업무비(경영지원실)'!Print_Area</vt:lpstr>
      <vt:lpstr>'부서운영업무비(연구기획전략실)'!Print_Area</vt:lpstr>
      <vt:lpstr>'부원장 업무추진비'!Print_Area</vt:lpstr>
      <vt:lpstr>'원장 업무추진비'!Print_Area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user123</dc:creator>
  <cp:lastModifiedBy>user</cp:lastModifiedBy>
  <cp:lastPrinted>2025-04-30T05:33:51Z</cp:lastPrinted>
  <dcterms:created xsi:type="dcterms:W3CDTF">2015-02-10T12:08:06Z</dcterms:created>
  <dcterms:modified xsi:type="dcterms:W3CDTF">2026-08-03T01:08:56Z</dcterms:modified>
</cp:coreProperties>
</file>