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B2A477E4-A753-4A9F-9077-F303DAB7743C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'부서운영업무비(연구기획전략실)'!$A$3:$G$4</definedName>
    <definedName name="_xlnm._FilterDatabase" localSheetId="1" hidden="1">'부원장 업무추진비'!#REF!</definedName>
    <definedName name="_xlnm._FilterDatabase" localSheetId="0" hidden="1">'원장 업무추진비'!$B$5:$G$14</definedName>
    <definedName name="_xlnm.Print_Area" localSheetId="3">'부서운영업무비(경영지원실)'!$A$1:$G$6</definedName>
    <definedName name="_xlnm.Print_Area" localSheetId="2">'부서운영업무비(연구기획전략실)'!$A$1:$G$8</definedName>
    <definedName name="_xlnm.Print_Area" localSheetId="1">'부원장 업무추진비'!$A$1:$G$5</definedName>
    <definedName name="_xlnm.Print_Area" localSheetId="0">'원장 업무추진비'!$A$1:$G$14</definedName>
  </definedNames>
  <calcPr calcId="191029"/>
  <fileRecoveryPr autoRecover="0"/>
</workbook>
</file>

<file path=xl/calcChain.xml><?xml version="1.0" encoding="utf-8"?>
<calcChain xmlns="http://schemas.openxmlformats.org/spreadsheetml/2006/main">
  <c r="D4" i="8" l="1"/>
  <c r="C4" i="8"/>
  <c r="D4" i="9"/>
  <c r="C4" i="9"/>
  <c r="A6" i="8" l="1"/>
  <c r="A8" i="9"/>
  <c r="A7" i="9"/>
  <c r="A6" i="9"/>
  <c r="A5" i="10" l="1"/>
  <c r="A7" i="10"/>
  <c r="A6" i="10"/>
  <c r="A9" i="10"/>
  <c r="A8" i="10"/>
  <c r="A10" i="10"/>
  <c r="A11" i="10"/>
  <c r="A13" i="10"/>
  <c r="A12" i="10"/>
  <c r="A14" i="10"/>
  <c r="D4" i="4" l="1"/>
  <c r="A5" i="4"/>
  <c r="A5" i="8" l="1"/>
  <c r="A5" i="9"/>
  <c r="D4" i="10" l="1"/>
  <c r="C4" i="10"/>
  <c r="C4" i="4"/>
</calcChain>
</file>

<file path=xl/sharedStrings.xml><?xml version="1.0" encoding="utf-8"?>
<sst xmlns="http://schemas.openxmlformats.org/spreadsheetml/2006/main" count="106" uniqueCount="88">
  <si>
    <t>[단위:원]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</si>
  <si>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</si>
  <si>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</si>
  <si>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</si>
  <si>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</si>
  <si>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</si>
  <si>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</si>
  <si>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</si>
  <si>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</si>
  <si>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</si>
  <si>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</si>
  <si>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</si>
  <si>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</si>
  <si>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</si>
  <si>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</si>
  <si>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</si>
  <si>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</si>
  <si>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</si>
  <si>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</si>
  <si>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</si>
  <si>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</si>
  <si>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</si>
  <si>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</si>
  <si>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</si>
  <si>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</si>
  <si>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</si>
  <si>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</si>
  <si>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</si>
  <si>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</si>
  <si>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</si>
  <si>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</si>
  <si>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경영지원실</t>
    <phoneticPr fontId="3" type="noConversion"/>
  </si>
  <si>
    <t>연구기획전략실</t>
    <phoneticPr fontId="3" type="noConversion"/>
  </si>
  <si>
    <t>카드</t>
    <phoneticPr fontId="20" type="noConversion"/>
  </si>
  <si>
    <t>제주흑우</t>
    <phoneticPr fontId="20" type="noConversion"/>
  </si>
  <si>
    <t>연번</t>
    <phoneticPr fontId="7" type="noConversion"/>
  </si>
  <si>
    <t>2026년 5월 업무추진비 집행내역(원장)</t>
  </si>
  <si>
    <t>2026년 5월 업무추진비 집행내역(부원장)</t>
  </si>
  <si>
    <t>2026년 5월 업무추진비 집행내역(부서운영)</t>
  </si>
  <si>
    <t>민선9기 대응 정책과제 발굴 자문을 위한 간담회</t>
  </si>
  <si>
    <t>축하화분 구입에 따른 대금 지급</t>
  </si>
  <si>
    <t>꽃사랑</t>
    <phoneticPr fontId="20" type="noConversion"/>
  </si>
  <si>
    <t>외부인사 1명</t>
    <phoneticPr fontId="20" type="noConversion"/>
  </si>
  <si>
    <t>계좌이체</t>
    <phoneticPr fontId="20" type="noConversion"/>
  </si>
  <si>
    <t>연구원 부설센터 업무의 효율적 운영을 위한 간담회</t>
  </si>
  <si>
    <t>섬곳간</t>
    <phoneticPr fontId="20" type="noConversion"/>
  </si>
  <si>
    <t>센터장 등 8명</t>
    <phoneticPr fontId="20" type="noConversion"/>
  </si>
  <si>
    <t>카드</t>
    <phoneticPr fontId="20" type="noConversion"/>
  </si>
  <si>
    <t>일본 국제 교류 및 협력증진을 위한 간담회 답례품 구입</t>
  </si>
  <si>
    <t>오설록</t>
    <phoneticPr fontId="20" type="noConversion"/>
  </si>
  <si>
    <t>카드</t>
    <phoneticPr fontId="20" type="noConversion"/>
  </si>
  <si>
    <t>제주 주요 현안 진단 및 정책과제 도출을 위한 간담회</t>
  </si>
  <si>
    <t>카드</t>
    <phoneticPr fontId="20" type="noConversion"/>
  </si>
  <si>
    <t>경영평가 현장실사 대응 직원 노고 격려를 위한 다과 구입</t>
  </si>
  <si>
    <t>팩토리소란</t>
    <phoneticPr fontId="20" type="noConversion"/>
  </si>
  <si>
    <t>사무원 등 12명</t>
    <phoneticPr fontId="20" type="noConversion"/>
  </si>
  <si>
    <t>카드</t>
    <phoneticPr fontId="20" type="noConversion"/>
  </si>
  <si>
    <t>정실마당</t>
    <phoneticPr fontId="3" type="noConversion"/>
  </si>
  <si>
    <t>센터장 등 6명</t>
    <phoneticPr fontId="3" type="noConversion"/>
  </si>
  <si>
    <t>카드</t>
    <phoneticPr fontId="3" type="noConversion"/>
  </si>
  <si>
    <t>로터스</t>
    <phoneticPr fontId="20" type="noConversion"/>
  </si>
  <si>
    <t>카드</t>
    <phoneticPr fontId="20" type="noConversion"/>
  </si>
  <si>
    <t>지역현안 정책발굴을 위한 전문가 간담회</t>
  </si>
  <si>
    <t>청기요이</t>
    <phoneticPr fontId="20" type="noConversion"/>
  </si>
  <si>
    <t>카드</t>
    <phoneticPr fontId="20" type="noConversion"/>
  </si>
  <si>
    <t>농업 정책 관련 논의를 위한 간담회</t>
  </si>
  <si>
    <t>카드</t>
    <phoneticPr fontId="20" type="noConversion"/>
  </si>
  <si>
    <t>경영지원실 업무의 효율적 운영을 위한 간담회</t>
  </si>
  <si>
    <t>제호</t>
    <phoneticPr fontId="20" type="noConversion"/>
  </si>
  <si>
    <t>행정직 등 6명</t>
    <phoneticPr fontId="20" type="noConversion"/>
  </si>
  <si>
    <t>카드</t>
    <phoneticPr fontId="20" type="noConversion"/>
  </si>
  <si>
    <t>2026년 정책과제 중간보고회 추진 대비 간담회</t>
    <phoneticPr fontId="7" type="noConversion"/>
  </si>
  <si>
    <t>한라명동칼국수</t>
    <phoneticPr fontId="7" type="noConversion"/>
  </si>
  <si>
    <t>실장 등 10명</t>
    <phoneticPr fontId="7" type="noConversion"/>
  </si>
  <si>
    <t>카드</t>
    <phoneticPr fontId="7" type="noConversion"/>
  </si>
  <si>
    <t>2026년 경영평가 현장실사 추진 대비 간담회</t>
    <phoneticPr fontId="7" type="noConversion"/>
  </si>
  <si>
    <t>서진향해장국</t>
    <phoneticPr fontId="7" type="noConversion"/>
  </si>
  <si>
    <t>2026년 IRB도입의 필요성 및 운영 프로세스 워크숍 추진 대비 간담회</t>
    <phoneticPr fontId="7" type="noConversion"/>
  </si>
  <si>
    <t>돈명가</t>
    <phoneticPr fontId="7" type="noConversion"/>
  </si>
  <si>
    <t>실장 등 15명</t>
    <phoneticPr fontId="7" type="noConversion"/>
  </si>
  <si>
    <t>제5차 정책연구방법 심화 워크숍 추진 대비 간담회</t>
    <phoneticPr fontId="7" type="noConversion"/>
  </si>
  <si>
    <t>시아네 한식뷔페</t>
    <phoneticPr fontId="7" type="noConversion"/>
  </si>
  <si>
    <t>경영평가 현장실사 종료 간담회</t>
    <phoneticPr fontId="7" type="noConversion"/>
  </si>
  <si>
    <t>맥도날드 도남점</t>
    <phoneticPr fontId="7" type="noConversion"/>
  </si>
  <si>
    <t>경영지원실 10명</t>
    <phoneticPr fontId="7" type="noConversion"/>
  </si>
  <si>
    <t>2026년 가족친화인증 신청 및 현장심사 대비 간담회</t>
    <phoneticPr fontId="7" type="noConversion"/>
  </si>
  <si>
    <t>킹스테이블</t>
    <phoneticPr fontId="7" type="noConversion"/>
  </si>
  <si>
    <t>부원장 등 11명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</si>
</sst>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14" fontId="12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49" fontId="12" fillId="0" borderId="0" xfId="3" applyNumberFormat="1" applyFont="1" applyAlignment="1">
      <alignment horizontal="center" vertical="center" shrinkToFit="1"/>
    </xf>
    <xf numFmtId="0" fontId="12" fillId="0" borderId="0" xfId="3" applyFont="1" applyAlignment="1">
      <alignment vertical="center" shrinkToFit="1"/>
    </xf>
    <xf numFmtId="0" fontId="12" fillId="0" borderId="0" xfId="3" applyFont="1" applyAlignment="1">
      <alignment horizontal="right" vertical="center" shrinkToFit="1"/>
    </xf>
    <xf numFmtId="0" fontId="12" fillId="0" borderId="0" xfId="3" applyFont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4"/>
  <sheetViews>
    <sheetView tabSelected="1"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36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23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16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</row>
    <row r="4" spans="1:7" ht="35.1" customHeight="1">
      <c r="A4" s="38"/>
      <c r="B4" s="15" t="s">
        <v>15</v>
      </c>
      <c r="C4" s="11" t="str">
        <f>"총"&amp;COUNTA(C5:C39)&amp;"건"</f>
        <v>총10건</v>
      </c>
      <c r="D4" s="13">
        <f>SUM(D5:D42)</f>
        <v>1321500</v>
      </c>
      <c r="E4" s="12"/>
      <c r="F4" s="12"/>
      <c r="G4" s="12"/>
    </row>
    <row r="5" spans="1:7" ht="35.1" customHeight="1">
      <c r="A5" s="38">
        <f>ROWS($A$5:A5)</f>
        <v>1</v>
      </c>
      <c r="B5" s="37">
        <v>46148.490972222222</v>
      </c>
      <c r="C5" s="39" t="s">
        <v>39</v>
      </c>
      <c r="D5" s="13">
        <v>63000</v>
      </c>
      <c r="E5" s="12" t="s">
        <v>34</v>
      </c>
      <c r="F5" s="36">
        <v>3</v>
      </c>
      <c r="G5" s="12" t="s">
        <v>33</v>
      </c>
    </row>
    <row r="6" spans="1:7" ht="35.1" customHeight="1">
      <c r="A6" s="38">
        <f>ROWS($A$5:A6)</f>
        <v>2</v>
      </c>
      <c r="B6" s="40">
        <v>46153</v>
      </c>
      <c r="C6" s="47" t="s">
        <v>40</v>
      </c>
      <c r="D6" s="13">
        <v>100000</v>
      </c>
      <c r="E6" s="12" t="s">
        <v>41</v>
      </c>
      <c r="F6" s="36" t="s">
        <v>42</v>
      </c>
      <c r="G6" s="12" t="s">
        <v>43</v>
      </c>
    </row>
    <row r="7" spans="1:7" ht="35.1" customHeight="1">
      <c r="A7" s="38">
        <f>ROWS($A$5:A7)</f>
        <v>3</v>
      </c>
      <c r="B7" s="37">
        <v>46149.807638888888</v>
      </c>
      <c r="C7" s="39" t="s">
        <v>44</v>
      </c>
      <c r="D7" s="13">
        <v>268000</v>
      </c>
      <c r="E7" s="12" t="s">
        <v>45</v>
      </c>
      <c r="F7" s="36" t="s">
        <v>46</v>
      </c>
      <c r="G7" s="12" t="s">
        <v>47</v>
      </c>
    </row>
    <row r="8" spans="1:7" ht="35.1" customHeight="1">
      <c r="A8" s="38">
        <f>ROWS($A$5:A8)</f>
        <v>4</v>
      </c>
      <c r="B8" s="37">
        <v>46153.673611111109</v>
      </c>
      <c r="C8" s="39" t="s">
        <v>48</v>
      </c>
      <c r="D8" s="13">
        <v>220500</v>
      </c>
      <c r="E8" s="12" t="s">
        <v>49</v>
      </c>
      <c r="F8" s="36">
        <v>3</v>
      </c>
      <c r="G8" s="12" t="s">
        <v>50</v>
      </c>
    </row>
    <row r="9" spans="1:7" ht="35.1" customHeight="1">
      <c r="A9" s="38">
        <f>ROWS($A$5:A9)</f>
        <v>5</v>
      </c>
      <c r="B9" s="37">
        <v>46155.508333333331</v>
      </c>
      <c r="C9" s="46" t="s">
        <v>51</v>
      </c>
      <c r="D9" s="13">
        <v>63000</v>
      </c>
      <c r="E9" s="12" t="s">
        <v>34</v>
      </c>
      <c r="F9" s="36">
        <v>3</v>
      </c>
      <c r="G9" s="12" t="s">
        <v>52</v>
      </c>
    </row>
    <row r="10" spans="1:7" ht="35.1" customHeight="1">
      <c r="A10" s="38">
        <f>ROWS($A$5:A10)</f>
        <v>6</v>
      </c>
      <c r="B10" s="37">
        <v>46161.526388888888</v>
      </c>
      <c r="C10" s="39" t="s">
        <v>53</v>
      </c>
      <c r="D10" s="13">
        <v>114000</v>
      </c>
      <c r="E10" s="12" t="s">
        <v>54</v>
      </c>
      <c r="F10" s="36" t="s">
        <v>55</v>
      </c>
      <c r="G10" s="12" t="s">
        <v>56</v>
      </c>
    </row>
    <row r="11" spans="1:7" ht="35.1" customHeight="1">
      <c r="A11" s="38">
        <f>ROWS($A$5:A11)</f>
        <v>7</v>
      </c>
      <c r="B11" s="37">
        <v>46164.518055555556</v>
      </c>
      <c r="C11" s="46" t="s">
        <v>39</v>
      </c>
      <c r="D11" s="13">
        <v>94000</v>
      </c>
      <c r="E11" s="12" t="s">
        <v>60</v>
      </c>
      <c r="F11" s="36">
        <v>3</v>
      </c>
      <c r="G11" s="12" t="s">
        <v>61</v>
      </c>
    </row>
    <row r="12" spans="1:7" ht="35.1" customHeight="1">
      <c r="A12" s="38">
        <f>ROWS($A$5:A12)</f>
        <v>8</v>
      </c>
      <c r="B12" s="37">
        <v>46169.481249999997</v>
      </c>
      <c r="C12" s="46" t="s">
        <v>62</v>
      </c>
      <c r="D12" s="13">
        <v>70000</v>
      </c>
      <c r="E12" s="12" t="s">
        <v>63</v>
      </c>
      <c r="F12" s="36">
        <v>2</v>
      </c>
      <c r="G12" s="12" t="s">
        <v>64</v>
      </c>
    </row>
    <row r="13" spans="1:7" ht="35.1" customHeight="1">
      <c r="A13" s="38">
        <f>ROWS($A$5:A13)</f>
        <v>9</v>
      </c>
      <c r="B13" s="37">
        <v>46170.547222222223</v>
      </c>
      <c r="C13" s="46" t="s">
        <v>65</v>
      </c>
      <c r="D13" s="13">
        <v>165000</v>
      </c>
      <c r="E13" s="12" t="s">
        <v>63</v>
      </c>
      <c r="F13" s="36">
        <v>5</v>
      </c>
      <c r="G13" s="12" t="s">
        <v>66</v>
      </c>
    </row>
    <row r="14" spans="1:7" ht="35.1" customHeight="1">
      <c r="A14" s="38">
        <f>ROWS($A$5:A14)</f>
        <v>10</v>
      </c>
      <c r="B14" s="37">
        <v>46171.881249999999</v>
      </c>
      <c r="C14" s="41" t="s">
        <v>67</v>
      </c>
      <c r="D14" s="13">
        <v>164000</v>
      </c>
      <c r="E14" s="12" t="s">
        <v>68</v>
      </c>
      <c r="F14" s="36" t="s">
        <v>69</v>
      </c>
      <c r="G14" s="12" t="s">
        <v>70</v>
      </c>
    </row>
  </sheetData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7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37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14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24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1:7" ht="35.1" customHeight="1">
      <c r="A4" s="10"/>
      <c r="B4" s="15" t="s">
        <v>30</v>
      </c>
      <c r="C4" s="11" t="str">
        <f>"총"&amp;COUNTA(C5:C5)&amp;"건"</f>
        <v>총1건</v>
      </c>
      <c r="D4" s="13">
        <f>SUM(D5:D499)</f>
        <v>96000</v>
      </c>
      <c r="E4" s="12"/>
      <c r="F4" s="12"/>
      <c r="G4" s="12"/>
    </row>
    <row r="5" spans="1:7" ht="35.1" customHeight="1">
      <c r="A5" s="10">
        <f>ROWS($A$5:A5)</f>
        <v>1</v>
      </c>
      <c r="B5" s="37">
        <v>46161.492361111108</v>
      </c>
      <c r="C5" s="41" t="s">
        <v>44</v>
      </c>
      <c r="D5" s="13">
        <v>96000</v>
      </c>
      <c r="E5" s="12" t="s">
        <v>57</v>
      </c>
      <c r="F5" s="36" t="s">
        <v>58</v>
      </c>
      <c r="G5" s="12" t="s">
        <v>59</v>
      </c>
    </row>
    <row r="6" spans="1:7" ht="27.75" customHeight="1">
      <c r="B6" s="42"/>
      <c r="C6" s="43"/>
      <c r="D6" s="45"/>
      <c r="E6" s="44"/>
      <c r="F6" s="44"/>
      <c r="G6" s="45"/>
    </row>
    <row r="7" spans="1:7" ht="27.75" customHeight="1">
      <c r="B7" s="42"/>
      <c r="C7" s="43"/>
      <c r="D7" s="45"/>
      <c r="E7" s="44"/>
      <c r="F7" s="44"/>
      <c r="G7" s="45"/>
    </row>
    <row r="8" spans="1:7" ht="27.75" customHeight="1">
      <c r="B8" s="42"/>
      <c r="C8" s="43"/>
      <c r="D8" s="45"/>
      <c r="E8" s="44"/>
      <c r="F8" s="44"/>
      <c r="G8" s="45"/>
    </row>
    <row r="9" spans="1:7" ht="27.75" customHeight="1">
      <c r="B9" s="42"/>
      <c r="C9" s="43"/>
      <c r="D9" s="45"/>
      <c r="E9" s="44"/>
      <c r="F9" s="44"/>
      <c r="G9" s="45"/>
    </row>
    <row r="10" spans="1:7" ht="27.75" customHeight="1">
      <c r="B10" s="42"/>
      <c r="C10" s="43"/>
      <c r="D10" s="45"/>
      <c r="E10" s="44"/>
      <c r="F10" s="44"/>
      <c r="G10" s="45"/>
    </row>
    <row r="11" spans="1:7" ht="27.75" customHeight="1">
      <c r="B11" s="42"/>
      <c r="C11" s="43"/>
      <c r="D11" s="45"/>
      <c r="E11" s="44"/>
      <c r="F11" s="44"/>
      <c r="G11" s="45"/>
    </row>
    <row r="12" spans="1:7" ht="27.75" customHeight="1">
      <c r="B12" s="42"/>
      <c r="C12" s="43"/>
      <c r="D12" s="45"/>
      <c r="E12" s="44"/>
      <c r="F12" s="44"/>
      <c r="G12" s="45"/>
    </row>
    <row r="13" spans="1:7" ht="27.75" customHeight="1">
      <c r="B13" s="42"/>
      <c r="C13" s="43"/>
      <c r="D13" s="45"/>
      <c r="E13" s="44"/>
      <c r="F13" s="44"/>
      <c r="G13" s="45"/>
    </row>
    <row r="14" spans="1:7" ht="27.75" customHeight="1">
      <c r="B14" s="42"/>
      <c r="C14" s="43"/>
      <c r="D14" s="45"/>
      <c r="E14" s="44"/>
      <c r="F14" s="44"/>
      <c r="G14" s="45"/>
    </row>
    <row r="15" spans="1:7" ht="27.75" customHeight="1">
      <c r="B15" s="42"/>
      <c r="C15" s="43"/>
      <c r="D15" s="45"/>
      <c r="E15" s="44"/>
      <c r="F15" s="44"/>
      <c r="G15" s="45"/>
    </row>
    <row r="16" spans="1:7" ht="27.75" customHeight="1">
      <c r="B16" s="42"/>
      <c r="C16" s="43"/>
      <c r="D16" s="45"/>
      <c r="E16" s="44"/>
      <c r="F16" s="44"/>
      <c r="G16" s="45"/>
    </row>
    <row r="17" spans="2:7" ht="27.75" customHeight="1">
      <c r="B17" s="42"/>
      <c r="C17" s="43"/>
      <c r="D17" s="45"/>
      <c r="E17" s="44"/>
      <c r="F17" s="44"/>
      <c r="G17" s="45"/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7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38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32</v>
      </c>
      <c r="B2" s="52"/>
      <c r="C2" s="53"/>
      <c r="D2" s="53"/>
      <c r="E2" s="53"/>
      <c r="F2" s="53"/>
      <c r="G2" s="21" t="s">
        <v>0</v>
      </c>
    </row>
    <row r="3" spans="1:7" s="33" customFormat="1" ht="35.1" customHeight="1">
      <c r="A3" s="29" t="s">
        <v>35</v>
      </c>
      <c r="B3" s="30" t="s">
        <v>1</v>
      </c>
      <c r="C3" s="31" t="s">
        <v>3</v>
      </c>
      <c r="D3" s="32" t="s">
        <v>4</v>
      </c>
      <c r="E3" s="32" t="s">
        <v>2</v>
      </c>
      <c r="F3" s="32" t="s">
        <v>5</v>
      </c>
      <c r="G3" s="32" t="s">
        <v>6</v>
      </c>
    </row>
    <row r="4" spans="1:7" ht="35.1" customHeight="1">
      <c r="A4" s="22"/>
      <c r="B4" s="23" t="s">
        <v>15</v>
      </c>
      <c r="C4" s="24" t="str">
        <f>"총"&amp;COUNTA(C5:C50)&amp;"건"</f>
        <v>총4건</v>
      </c>
      <c r="D4" s="25">
        <f>SUM(D5:D60)</f>
        <v>725000</v>
      </c>
      <c r="E4" s="26"/>
      <c r="F4" s="26"/>
      <c r="G4" s="26"/>
    </row>
    <row r="5" spans="1:7" ht="35.1" customHeight="1">
      <c r="A5" s="22">
        <f>ROWS($A$5:A5)</f>
        <v>1</v>
      </c>
      <c r="B5" s="37">
        <v>46149.508333333331</v>
      </c>
      <c r="C5" s="35" t="s">
        <v>71</v>
      </c>
      <c r="D5" s="34">
        <v>178000</v>
      </c>
      <c r="E5" s="15" t="s">
        <v>72</v>
      </c>
      <c r="F5" s="15" t="s">
        <v>73</v>
      </c>
      <c r="G5" s="15" t="s">
        <v>74</v>
      </c>
    </row>
    <row r="6" spans="1:7" ht="35.1" customHeight="1">
      <c r="A6" s="22">
        <f>ROWS($A$5:A6)</f>
        <v>2</v>
      </c>
      <c r="B6" s="37">
        <v>46156.548611111109</v>
      </c>
      <c r="C6" s="35" t="s">
        <v>75</v>
      </c>
      <c r="D6" s="34">
        <v>91000</v>
      </c>
      <c r="E6" s="15" t="s">
        <v>76</v>
      </c>
      <c r="F6" s="15" t="s">
        <v>73</v>
      </c>
      <c r="G6" s="15" t="s">
        <v>74</v>
      </c>
    </row>
    <row r="7" spans="1:7" ht="35.1" customHeight="1">
      <c r="A7" s="22">
        <f>ROWS($A$5:A7)</f>
        <v>3</v>
      </c>
      <c r="B7" s="37">
        <v>46160.564583333333</v>
      </c>
      <c r="C7" s="35" t="s">
        <v>77</v>
      </c>
      <c r="D7" s="34">
        <v>300000</v>
      </c>
      <c r="E7" s="15" t="s">
        <v>78</v>
      </c>
      <c r="F7" s="15" t="s">
        <v>79</v>
      </c>
      <c r="G7" s="15" t="s">
        <v>74</v>
      </c>
    </row>
    <row r="8" spans="1:7" ht="35.1" customHeight="1">
      <c r="A8" s="22">
        <f>ROWS($A$5:A8)</f>
        <v>4</v>
      </c>
      <c r="B8" s="37">
        <v>46169.490972222222</v>
      </c>
      <c r="C8" s="35" t="s">
        <v>80</v>
      </c>
      <c r="D8" s="34">
        <v>156000</v>
      </c>
      <c r="E8" s="15" t="s">
        <v>81</v>
      </c>
      <c r="F8" s="15" t="s">
        <v>73</v>
      </c>
      <c r="G8" s="15" t="s">
        <v>74</v>
      </c>
    </row>
    <row r="9" spans="1:7" ht="27.75" customHeight="1">
      <c r="B9" s="42"/>
      <c r="C9" s="43"/>
      <c r="D9" s="44"/>
      <c r="E9" s="44"/>
      <c r="F9" s="44"/>
      <c r="G9" s="45"/>
    </row>
    <row r="10" spans="1:7" ht="27.75" customHeight="1">
      <c r="B10" s="42"/>
      <c r="C10" s="43"/>
      <c r="D10" s="44"/>
      <c r="E10" s="44"/>
      <c r="F10" s="44"/>
      <c r="G10" s="45"/>
    </row>
    <row r="11" spans="1:7" ht="27.75" customHeight="1">
      <c r="B11" s="42"/>
      <c r="C11" s="43"/>
      <c r="D11" s="44"/>
      <c r="E11" s="44"/>
      <c r="F11" s="44"/>
      <c r="G11" s="45"/>
    </row>
    <row r="12" spans="1:7" ht="27.75" customHeight="1">
      <c r="B12" s="42"/>
      <c r="C12" s="43"/>
      <c r="D12" s="44"/>
      <c r="E12" s="44"/>
      <c r="F12" s="44"/>
      <c r="G12" s="45"/>
    </row>
    <row r="13" spans="1:7" ht="27.75" customHeight="1">
      <c r="B13" s="42"/>
      <c r="C13" s="43"/>
      <c r="D13" s="44"/>
      <c r="E13" s="44"/>
      <c r="F13" s="44"/>
      <c r="G13" s="45"/>
    </row>
    <row r="14" spans="1:7" ht="27.75" customHeight="1">
      <c r="B14" s="42"/>
      <c r="C14" s="43"/>
      <c r="D14" s="44"/>
      <c r="E14" s="44"/>
      <c r="F14" s="44"/>
      <c r="G14" s="45"/>
    </row>
    <row r="15" spans="1:7" ht="27.75" customHeight="1">
      <c r="B15" s="42"/>
      <c r="C15" s="43"/>
      <c r="D15" s="44"/>
      <c r="E15" s="44"/>
      <c r="F15" s="44"/>
      <c r="G15" s="45"/>
    </row>
    <row r="16" spans="1:7" ht="27.75" customHeight="1">
      <c r="B16" s="42"/>
      <c r="C16" s="43"/>
      <c r="D16" s="44"/>
      <c r="E16" s="44"/>
      <c r="F16" s="44"/>
      <c r="G16" s="45"/>
    </row>
    <row r="17" spans="2:7" ht="27.75" customHeight="1">
      <c r="B17" s="42"/>
      <c r="C17" s="43"/>
      <c r="D17" s="44"/>
      <c r="E17" s="44"/>
      <c r="F17" s="44"/>
      <c r="G17" s="4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7"/>
  <sheetViews>
    <sheetView view="pageBreakPreview" zoomScale="85" zoomScaleNormal="100" zoomScaleSheetLayoutView="85" workbookViewId="0">
      <pane ySplit="3" topLeftCell="A4" activePane="bottomLeft" state="frozen"/>
      <selection activeCell="B5" sqref="B5:G17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38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31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7" t="s">
        <v>35</v>
      </c>
      <c r="B3" s="14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7" ht="35.1" customHeight="1">
      <c r="A4" s="10"/>
      <c r="B4" s="15" t="s">
        <v>15</v>
      </c>
      <c r="C4" s="11" t="str">
        <f>"총"&amp;COUNTA(C5:C50)&amp;"건"</f>
        <v>총2건</v>
      </c>
      <c r="D4" s="13">
        <f>SUM(D5:D50)</f>
        <v>216000</v>
      </c>
      <c r="E4" s="12"/>
      <c r="F4" s="12"/>
      <c r="G4" s="12"/>
    </row>
    <row r="5" spans="1:7" ht="35.1" customHeight="1">
      <c r="A5" s="22">
        <f>ROWS($A$5:A5)</f>
        <v>1</v>
      </c>
      <c r="B5" s="37">
        <v>46156.530555555553</v>
      </c>
      <c r="C5" s="28" t="s">
        <v>82</v>
      </c>
      <c r="D5" s="26">
        <v>71300</v>
      </c>
      <c r="E5" s="23" t="s">
        <v>83</v>
      </c>
      <c r="F5" s="23" t="s">
        <v>84</v>
      </c>
      <c r="G5" s="23" t="s">
        <v>74</v>
      </c>
    </row>
    <row r="6" spans="1:7" ht="35.1" customHeight="1">
      <c r="A6" s="22">
        <f>ROWS($A$5:A6)</f>
        <v>2</v>
      </c>
      <c r="B6" s="37">
        <v>46162.535416666666</v>
      </c>
      <c r="C6" s="28" t="s">
        <v>85</v>
      </c>
      <c r="D6" s="26">
        <v>144700</v>
      </c>
      <c r="E6" s="23" t="s">
        <v>86</v>
      </c>
      <c r="F6" s="23" t="s">
        <v>87</v>
      </c>
      <c r="G6" s="23" t="s">
        <v>74</v>
      </c>
    </row>
    <row r="7" spans="1:7" ht="27.75" customHeight="1">
      <c r="B7" s="42"/>
      <c r="C7" s="43"/>
      <c r="D7" s="44"/>
      <c r="E7" s="44"/>
      <c r="F7" s="44"/>
      <c r="G7" s="45"/>
    </row>
    <row r="8" spans="1:7" ht="27.75" customHeight="1">
      <c r="B8" s="42"/>
      <c r="C8" s="43"/>
      <c r="D8" s="44"/>
      <c r="E8" s="44"/>
      <c r="F8" s="44"/>
      <c r="G8" s="45"/>
    </row>
    <row r="9" spans="1:7" ht="27.75" customHeight="1">
      <c r="B9" s="42"/>
      <c r="C9" s="43"/>
      <c r="D9" s="44"/>
      <c r="E9" s="44"/>
      <c r="F9" s="44"/>
      <c r="G9" s="45"/>
    </row>
    <row r="10" spans="1:7" ht="27.75" customHeight="1">
      <c r="B10" s="42"/>
      <c r="C10" s="43"/>
      <c r="D10" s="44"/>
      <c r="E10" s="44"/>
      <c r="F10" s="44"/>
      <c r="G10" s="45"/>
    </row>
    <row r="11" spans="1:7" ht="27.75" customHeight="1">
      <c r="B11" s="42"/>
      <c r="C11" s="43"/>
      <c r="D11" s="44"/>
      <c r="E11" s="44"/>
      <c r="F11" s="44"/>
      <c r="G11" s="45"/>
    </row>
    <row r="12" spans="1:7" ht="27.75" customHeight="1">
      <c r="B12" s="42"/>
      <c r="C12" s="43"/>
      <c r="D12" s="44"/>
      <c r="E12" s="44"/>
      <c r="F12" s="44"/>
      <c r="G12" s="45"/>
    </row>
    <row r="13" spans="1:7" ht="27.75" customHeight="1">
      <c r="B13" s="42"/>
      <c r="C13" s="43"/>
      <c r="D13" s="44"/>
      <c r="E13" s="44"/>
      <c r="F13" s="44"/>
      <c r="G13" s="45"/>
    </row>
    <row r="14" spans="1:7" ht="27.75" customHeight="1">
      <c r="B14" s="42"/>
      <c r="C14" s="43"/>
      <c r="D14" s="44"/>
      <c r="E14" s="44"/>
      <c r="F14" s="44"/>
      <c r="G14" s="45"/>
    </row>
    <row r="15" spans="1:7" ht="27.75" customHeight="1">
      <c r="B15" s="42"/>
      <c r="C15" s="43"/>
      <c r="D15" s="44"/>
      <c r="E15" s="44"/>
      <c r="F15" s="44"/>
      <c r="G15" s="45"/>
    </row>
    <row r="16" spans="1:7" ht="27.75" customHeight="1">
      <c r="B16" s="42"/>
      <c r="C16" s="43"/>
      <c r="D16" s="44"/>
      <c r="E16" s="44"/>
      <c r="F16" s="44"/>
      <c r="G16" s="45"/>
    </row>
    <row r="17" spans="2:7" ht="27.75" customHeight="1">
      <c r="B17" s="42"/>
      <c r="C17" s="43"/>
      <c r="D17" s="44"/>
      <c r="E17" s="44"/>
      <c r="F17" s="44"/>
      <c r="G17" s="4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2026-06-09T01:27:37Z</dcterms:modified>
</cp:coreProperties>
</file>