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6 업무추진비\"/>
    </mc:Choice>
  </mc:AlternateContent>
  <xr:revisionPtr revIDLastSave="0" documentId="13_ncr:1_{65DC8B5F-2069-4936-A043-5657345BB81D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원장 업무추진비" sheetId="10" r:id="rId1"/>
    <sheet name="부원장 업무추진비" sheetId="4" r:id="rId2"/>
    <sheet name="부서운영업무비(연구기획전략실)" sheetId="9" r:id="rId3"/>
    <sheet name="부서운영업무비(경영지원실)" sheetId="8" r:id="rId4"/>
  </sheets>
  <definedNames>
    <definedName name="_xlnm._FilterDatabase" localSheetId="3" hidden="1">'부서운영업무비(경영지원실)'!$A$3:$G$5</definedName>
    <definedName name="_xlnm._FilterDatabase" localSheetId="2" hidden="1">'부서운영업무비(연구기획전략실)'!$A$3:$G$4</definedName>
    <definedName name="_xlnm._FilterDatabase" localSheetId="1" hidden="1">'부원장 업무추진비'!#REF!</definedName>
    <definedName name="_xlnm._FilterDatabase" localSheetId="0" hidden="1">'원장 업무추진비'!$B$5:$G$19</definedName>
    <definedName name="_xlnm.Print_Area" localSheetId="3">'부서운영업무비(경영지원실)'!$A$1:$G$5</definedName>
    <definedName name="_xlnm.Print_Area" localSheetId="2">'부서운영업무비(연구기획전략실)'!$A$1:$G$6</definedName>
    <definedName name="_xlnm.Print_Area" localSheetId="1">'부원장 업무추진비'!$A$1:$G$5</definedName>
    <definedName name="_xlnm.Print_Area" localSheetId="0">'원장 업무추진비'!$A$1:$G$19</definedName>
  </definedNames>
  <calcPr calcId="191029"/>
  <fileRecoveryPr autoRecover="0"/>
</workbook>
</file>

<file path=xl/calcChain.xml><?xml version="1.0" encoding="utf-8"?>
<calcChain xmlns="http://schemas.openxmlformats.org/spreadsheetml/2006/main">
  <c r="A18" i="10" l="1"/>
  <c r="C4" i="9" l="1"/>
  <c r="C4" i="8" l="1"/>
  <c r="A5" i="9" l="1"/>
  <c r="A6" i="10" l="1"/>
  <c r="A8" i="10"/>
  <c r="A7" i="10"/>
  <c r="A10" i="10"/>
  <c r="A9" i="10"/>
  <c r="A11" i="10"/>
  <c r="A12" i="10"/>
  <c r="A14" i="10"/>
  <c r="A13" i="10"/>
  <c r="A15" i="10"/>
  <c r="A16" i="10"/>
  <c r="A17" i="10"/>
  <c r="A19" i="10"/>
  <c r="A5" i="10" l="1"/>
  <c r="D4" i="4"/>
  <c r="A5" i="4"/>
  <c r="A5" i="8" l="1"/>
  <c r="D4" i="10" l="1"/>
  <c r="C4" i="10"/>
  <c r="C4" i="4"/>
  <c r="D4" i="8"/>
  <c r="D4" i="9"/>
</calcChain>
</file>

<file path=xl/sharedStrings.xml><?xml version="1.0" encoding="utf-8"?>
<sst xmlns="http://schemas.openxmlformats.org/spreadsheetml/2006/main" count="116" uniqueCount="88">
  <si>
    <t>[단위:원]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</si>
  <si>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</si>
  <si>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</si>
  <si>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</si>
  <si>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</si>
  <si>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</si>
  <si>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</si>
  <si>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</si>
  <si>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</si>
  <si>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</si>
  <si>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</si>
  <si>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</si>
  <si>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</si>
  <si>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</si>
  <si>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</si>
  <si>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</si>
  <si>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</si>
  <si>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</si>
  <si>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</si>
  <si>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</si>
  <si>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</si>
  <si>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</si>
  <si>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</si>
  <si>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</si>
  <si>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</si>
  <si>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</si>
  <si>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</si>
  <si>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</si>
  <si>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</si>
  <si>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</si>
  <si>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</si>
  <si>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경영지원실</t>
    <phoneticPr fontId="3" type="noConversion"/>
  </si>
  <si>
    <t>연구기획전략실</t>
    <phoneticPr fontId="3" type="noConversion"/>
  </si>
  <si>
    <t>2026년 4월 업무추진비 집행내역(원장)</t>
  </si>
  <si>
    <t>2026년 4월 업무추진비 집행내역(부원장)</t>
  </si>
  <si>
    <t>2026년 4월 업무추진비 집행내역(부서운영)</t>
  </si>
  <si>
    <t>근조화환 구입에 따른 대금 지급</t>
    <phoneticPr fontId="20" type="noConversion"/>
  </si>
  <si>
    <t>꽃사랑</t>
    <phoneticPr fontId="20" type="noConversion"/>
  </si>
  <si>
    <t>계좌이체</t>
    <phoneticPr fontId="20" type="noConversion"/>
  </si>
  <si>
    <t>4·3희생자 추념식 1건</t>
    <phoneticPr fontId="20" type="noConversion"/>
  </si>
  <si>
    <t>경영지원실 업무의 효율적 운영을 위한 간담회</t>
  </si>
  <si>
    <t>안트레정식</t>
    <phoneticPr fontId="20" type="noConversion"/>
  </si>
  <si>
    <t>행정직 등 12명</t>
    <phoneticPr fontId="20" type="noConversion"/>
  </si>
  <si>
    <t>카드</t>
    <phoneticPr fontId="20" type="noConversion"/>
  </si>
  <si>
    <t>제주 농업정책 관련 논의를 위한 전문가 간담회</t>
  </si>
  <si>
    <t>제주나기</t>
    <phoneticPr fontId="20" type="noConversion"/>
  </si>
  <si>
    <t>직원 소통 강화를 위한 톡톡(Talk-Talk) 공감 데이 간담회 4차 비용 지출</t>
  </si>
  <si>
    <t>한라축산</t>
    <phoneticPr fontId="20" type="noConversion"/>
  </si>
  <si>
    <t>연구위원 등 8명</t>
    <phoneticPr fontId="20" type="noConversion"/>
  </si>
  <si>
    <t>외부인사 1건</t>
    <phoneticPr fontId="20" type="noConversion"/>
  </si>
  <si>
    <t>칭다오-제주 항로 초기 물동량 안정화 논의를 위한 간담회 식사 제공</t>
  </si>
  <si>
    <t>화목원</t>
    <phoneticPr fontId="20" type="noConversion"/>
  </si>
  <si>
    <t>축하화분 구입에 따른 대금 지급</t>
    <phoneticPr fontId="20" type="noConversion"/>
  </si>
  <si>
    <t>2026 제주연구원 경영계획 이행 점검 회의 다과 구입</t>
  </si>
  <si>
    <t>제스코마트</t>
    <phoneticPr fontId="20" type="noConversion"/>
  </si>
  <si>
    <t>실장 등 8명</t>
    <phoneticPr fontId="20" type="noConversion"/>
  </si>
  <si>
    <t>카드</t>
    <phoneticPr fontId="20" type="noConversion"/>
  </si>
  <si>
    <t>제주 주요 현안 진단 및 정책과제 도출을 위한 간담회</t>
  </si>
  <si>
    <t>제주흑우</t>
    <phoneticPr fontId="20" type="noConversion"/>
  </si>
  <si>
    <t>카드</t>
    <phoneticPr fontId="20" type="noConversion"/>
  </si>
  <si>
    <t>연구원 운영방향 자문을 위한 간담회</t>
  </si>
  <si>
    <t>훔쳐온뒷고기</t>
    <phoneticPr fontId="3" type="noConversion"/>
  </si>
  <si>
    <t>前부원장 등 4명</t>
    <phoneticPr fontId="3" type="noConversion"/>
  </si>
  <si>
    <t>카드</t>
    <phoneticPr fontId="3" type="noConversion"/>
  </si>
  <si>
    <t>선임연구위원 1건</t>
    <phoneticPr fontId="20" type="noConversion"/>
  </si>
  <si>
    <t>제주 농업·농촌 실태 전수조사 관련 전문가 간담회</t>
  </si>
  <si>
    <t>약촌삼계탕</t>
    <phoneticPr fontId="20" type="noConversion"/>
  </si>
  <si>
    <t>카드</t>
    <phoneticPr fontId="20" type="noConversion"/>
  </si>
  <si>
    <t>연구원 시설물 정비 관련 자문을 위한 전문가 간담회</t>
  </si>
  <si>
    <t>제주흑우</t>
    <phoneticPr fontId="20" type="noConversion"/>
  </si>
  <si>
    <t>보름쇠</t>
    <phoneticPr fontId="20" type="noConversion"/>
  </si>
  <si>
    <t>민선9기 대응 정책과제 발굴 자문을 위한 전문가 간담회</t>
  </si>
  <si>
    <t>연구지원 업무의 효율적 운영을 위한 간담회</t>
  </si>
  <si>
    <t>보름쇠</t>
    <phoneticPr fontId="20" type="noConversion"/>
  </si>
  <si>
    <t>행정직 등 16명</t>
    <phoneticPr fontId="20" type="noConversion"/>
  </si>
  <si>
    <t>연번</t>
    <phoneticPr fontId="7" type="noConversion"/>
  </si>
  <si>
    <t>정책연구방법 심화 워크숍 개최에 따른 식대</t>
    <phoneticPr fontId="7" type="noConversion"/>
  </si>
  <si>
    <t>영월가든</t>
    <phoneticPr fontId="7" type="noConversion"/>
  </si>
  <si>
    <t>카드</t>
    <phoneticPr fontId="7" type="noConversion"/>
  </si>
  <si>
    <t>민선9기 대응을 위한 도의회 동향 파악을 위한 간담회</t>
    <phoneticPr fontId="7" type="noConversion"/>
  </si>
  <si>
    <t>산들네</t>
    <phoneticPr fontId="7" type="noConversion"/>
  </si>
  <si>
    <t>실장 등 3명</t>
    <phoneticPr fontId="7" type="noConversion"/>
  </si>
  <si>
    <t>실장 등 24명</t>
    <phoneticPr fontId="7" type="noConversion"/>
  </si>
  <si>
    <t>-</t>
    <phoneticPr fontId="7" type="noConversion"/>
  </si>
  <si>
    <t>연구관리 체계 논의를 위한 간담회</t>
  </si>
  <si>
    <t>서바다정육식당</t>
    <phoneticPr fontId="20" type="noConversion"/>
  </si>
  <si>
    <t>실장 등 12명</t>
    <phoneticPr fontId="20" type="noConversion"/>
  </si>
  <si>
    <t>카드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</si>
</sst>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4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22" fontId="12" fillId="0" borderId="1" xfId="0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4" fontId="12" fillId="3" borderId="1" xfId="0" applyNumberFormat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0" fontId="22" fillId="0" borderId="1" xfId="3" applyFont="1" applyBorder="1" applyAlignment="1">
      <alignment horizontal="center" vertical="center" shrinkToFit="1"/>
    </xf>
    <xf numFmtId="22" fontId="23" fillId="0" borderId="1" xfId="0" applyNumberFormat="1" applyFont="1" applyFill="1" applyBorder="1" applyAlignment="1">
      <alignment horizontal="center" vertical="center" shrinkToFit="1"/>
    </xf>
    <xf numFmtId="49" fontId="23" fillId="0" borderId="1" xfId="0" applyNumberFormat="1" applyFont="1" applyFill="1" applyBorder="1" applyAlignment="1">
      <alignment horizontal="left" vertical="center" shrinkToFit="1"/>
    </xf>
    <xf numFmtId="49" fontId="23" fillId="0" borderId="1" xfId="0" applyNumberFormat="1" applyFont="1" applyFill="1" applyBorder="1" applyAlignment="1">
      <alignment horizontal="center" vertical="center" shrinkToFit="1"/>
    </xf>
    <xf numFmtId="0" fontId="23" fillId="0" borderId="1" xfId="3" applyFont="1" applyBorder="1" applyAlignment="1">
      <alignment horizontal="center" vertical="center" shrinkToFit="1"/>
    </xf>
    <xf numFmtId="0" fontId="23" fillId="0" borderId="1" xfId="3" applyFont="1" applyBorder="1" applyAlignment="1">
      <alignment vertical="center" shrinkToFit="1"/>
    </xf>
    <xf numFmtId="176" fontId="23" fillId="0" borderId="1" xfId="2" applyNumberFormat="1" applyFont="1" applyFill="1" applyBorder="1" applyAlignment="1">
      <alignment horizontal="center" vertical="center" shrinkToFit="1"/>
    </xf>
    <xf numFmtId="176" fontId="23" fillId="0" borderId="1" xfId="2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9"/>
  <sheetViews>
    <sheetView tabSelected="1" view="pageBreakPreview" zoomScale="85" zoomScaleNormal="100" zoomScaleSheetLayoutView="85" workbookViewId="0">
      <pane ySplit="3" topLeftCell="A4" activePane="bottomLeft" state="frozen"/>
      <selection activeCell="B15" sqref="B1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33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23</v>
      </c>
      <c r="B2" s="49"/>
      <c r="C2" s="50"/>
      <c r="D2" s="50"/>
      <c r="E2" s="50"/>
      <c r="F2" s="50"/>
      <c r="G2" s="6" t="s">
        <v>7</v>
      </c>
    </row>
    <row r="3" spans="1:7" s="2" customFormat="1" ht="35.1" customHeight="1">
      <c r="A3" s="27" t="s">
        <v>22</v>
      </c>
      <c r="B3" s="14" t="s">
        <v>16</v>
      </c>
      <c r="C3" s="8" t="s">
        <v>17</v>
      </c>
      <c r="D3" s="9" t="s">
        <v>18</v>
      </c>
      <c r="E3" s="9" t="s">
        <v>19</v>
      </c>
      <c r="F3" s="9" t="s">
        <v>20</v>
      </c>
      <c r="G3" s="9" t="s">
        <v>21</v>
      </c>
    </row>
    <row r="4" spans="1:7" ht="35.1" customHeight="1">
      <c r="A4" s="35"/>
      <c r="B4" s="15" t="s">
        <v>15</v>
      </c>
      <c r="C4" s="11" t="str">
        <f>"총"&amp;COUNTA(C5:C44)&amp;"건"</f>
        <v>총15건</v>
      </c>
      <c r="D4" s="13">
        <f>SUM(D5:D47)</f>
        <v>3011360</v>
      </c>
      <c r="E4" s="12"/>
      <c r="F4" s="12"/>
      <c r="G4" s="12"/>
    </row>
    <row r="5" spans="1:7" ht="35.1" customHeight="1">
      <c r="A5" s="35">
        <f>ROWS($A$5:A5)</f>
        <v>1</v>
      </c>
      <c r="B5" s="36">
        <v>46118</v>
      </c>
      <c r="C5" s="37" t="s">
        <v>36</v>
      </c>
      <c r="D5" s="13">
        <v>100000</v>
      </c>
      <c r="E5" s="12" t="s">
        <v>37</v>
      </c>
      <c r="F5" s="33" t="s">
        <v>39</v>
      </c>
      <c r="G5" s="12" t="s">
        <v>38</v>
      </c>
    </row>
    <row r="6" spans="1:7" ht="35.1" customHeight="1">
      <c r="A6" s="35">
        <f>ROWS($A$5:A6)</f>
        <v>2</v>
      </c>
      <c r="B6" s="34">
        <v>46118.512499999997</v>
      </c>
      <c r="C6" s="37" t="s">
        <v>40</v>
      </c>
      <c r="D6" s="13">
        <v>216000</v>
      </c>
      <c r="E6" s="12" t="s">
        <v>41</v>
      </c>
      <c r="F6" s="33" t="s">
        <v>42</v>
      </c>
      <c r="G6" s="12" t="s">
        <v>43</v>
      </c>
    </row>
    <row r="7" spans="1:7" ht="35.1" customHeight="1">
      <c r="A7" s="35">
        <f>ROWS($A$5:A7)</f>
        <v>3</v>
      </c>
      <c r="B7" s="34">
        <v>46118.882638888892</v>
      </c>
      <c r="C7" s="37" t="s">
        <v>46</v>
      </c>
      <c r="D7" s="13">
        <v>254500</v>
      </c>
      <c r="E7" s="12" t="s">
        <v>47</v>
      </c>
      <c r="F7" s="33" t="s">
        <v>48</v>
      </c>
      <c r="G7" s="12" t="s">
        <v>43</v>
      </c>
    </row>
    <row r="8" spans="1:7" ht="35.1" customHeight="1">
      <c r="A8" s="35">
        <f>ROWS($A$5:A8)</f>
        <v>4</v>
      </c>
      <c r="B8" s="34">
        <v>46120.493055555555</v>
      </c>
      <c r="C8" s="37" t="s">
        <v>44</v>
      </c>
      <c r="D8" s="13">
        <v>156000</v>
      </c>
      <c r="E8" s="12" t="s">
        <v>45</v>
      </c>
      <c r="F8" s="33">
        <v>4</v>
      </c>
      <c r="G8" s="12" t="s">
        <v>43</v>
      </c>
    </row>
    <row r="9" spans="1:7" ht="35.1" customHeight="1">
      <c r="A9" s="35">
        <f>ROWS($A$5:A9)</f>
        <v>5</v>
      </c>
      <c r="B9" s="36">
        <v>46122</v>
      </c>
      <c r="C9" s="37" t="s">
        <v>36</v>
      </c>
      <c r="D9" s="13">
        <v>100000</v>
      </c>
      <c r="E9" s="12" t="s">
        <v>37</v>
      </c>
      <c r="F9" s="33" t="s">
        <v>64</v>
      </c>
      <c r="G9" s="12" t="s">
        <v>38</v>
      </c>
    </row>
    <row r="10" spans="1:7" ht="35.1" customHeight="1">
      <c r="A10" s="35">
        <f>ROWS($A$5:A10)</f>
        <v>6</v>
      </c>
      <c r="B10" s="34">
        <v>46125.845138888886</v>
      </c>
      <c r="C10" s="37" t="s">
        <v>50</v>
      </c>
      <c r="D10" s="13">
        <v>336000</v>
      </c>
      <c r="E10" s="12" t="s">
        <v>51</v>
      </c>
      <c r="F10" s="33">
        <v>7</v>
      </c>
      <c r="G10" s="12" t="s">
        <v>43</v>
      </c>
    </row>
    <row r="11" spans="1:7" ht="35.1" customHeight="1">
      <c r="A11" s="35">
        <f>ROWS($A$5:A11)</f>
        <v>7</v>
      </c>
      <c r="B11" s="36">
        <v>46126</v>
      </c>
      <c r="C11" s="37" t="s">
        <v>36</v>
      </c>
      <c r="D11" s="13">
        <v>100000</v>
      </c>
      <c r="E11" s="12" t="s">
        <v>37</v>
      </c>
      <c r="F11" s="33" t="s">
        <v>49</v>
      </c>
      <c r="G11" s="12" t="s">
        <v>38</v>
      </c>
    </row>
    <row r="12" spans="1:7" ht="35.1" customHeight="1">
      <c r="A12" s="35">
        <f>ROWS($A$5:A12)</f>
        <v>8</v>
      </c>
      <c r="B12" s="36">
        <v>46129</v>
      </c>
      <c r="C12" s="37" t="s">
        <v>52</v>
      </c>
      <c r="D12" s="13">
        <v>100000</v>
      </c>
      <c r="E12" s="12" t="s">
        <v>37</v>
      </c>
      <c r="F12" s="33" t="s">
        <v>49</v>
      </c>
      <c r="G12" s="12" t="s">
        <v>38</v>
      </c>
    </row>
    <row r="13" spans="1:7" ht="35.1" customHeight="1">
      <c r="A13" s="35">
        <f>ROWS($A$5:A13)</f>
        <v>9</v>
      </c>
      <c r="B13" s="34">
        <v>46132.500694444447</v>
      </c>
      <c r="C13" s="37" t="s">
        <v>57</v>
      </c>
      <c r="D13" s="13">
        <v>63000</v>
      </c>
      <c r="E13" s="12" t="s">
        <v>58</v>
      </c>
      <c r="F13" s="33">
        <v>3</v>
      </c>
      <c r="G13" s="12" t="s">
        <v>59</v>
      </c>
    </row>
    <row r="14" spans="1:7" ht="35.1" customHeight="1">
      <c r="A14" s="35">
        <f>ROWS($A$5:A14)</f>
        <v>10</v>
      </c>
      <c r="B14" s="34">
        <v>46132.640277777777</v>
      </c>
      <c r="C14" s="37" t="s">
        <v>53</v>
      </c>
      <c r="D14" s="13">
        <v>52160</v>
      </c>
      <c r="E14" s="12" t="s">
        <v>54</v>
      </c>
      <c r="F14" s="33" t="s">
        <v>55</v>
      </c>
      <c r="G14" s="12" t="s">
        <v>56</v>
      </c>
    </row>
    <row r="15" spans="1:7" ht="35.1" customHeight="1">
      <c r="A15" s="35">
        <f>ROWS($A$5:A15)</f>
        <v>11</v>
      </c>
      <c r="B15" s="34">
        <v>46136.511111111111</v>
      </c>
      <c r="C15" s="38" t="s">
        <v>65</v>
      </c>
      <c r="D15" s="13">
        <v>85000</v>
      </c>
      <c r="E15" s="12" t="s">
        <v>66</v>
      </c>
      <c r="F15" s="33">
        <v>5</v>
      </c>
      <c r="G15" s="12" t="s">
        <v>67</v>
      </c>
    </row>
    <row r="16" spans="1:7" ht="35.1" customHeight="1">
      <c r="A16" s="35">
        <f>ROWS($A$5:A16)</f>
        <v>12</v>
      </c>
      <c r="B16" s="34">
        <v>46139.493750000001</v>
      </c>
      <c r="C16" s="38" t="s">
        <v>68</v>
      </c>
      <c r="D16" s="13">
        <v>50000</v>
      </c>
      <c r="E16" s="12" t="s">
        <v>69</v>
      </c>
      <c r="F16" s="33">
        <v>2</v>
      </c>
      <c r="G16" s="12" t="s">
        <v>43</v>
      </c>
    </row>
    <row r="17" spans="1:7" ht="35.1" customHeight="1">
      <c r="A17" s="35">
        <f>ROWS($A$5:A17)</f>
        <v>13</v>
      </c>
      <c r="B17" s="34">
        <v>46139.826388888891</v>
      </c>
      <c r="C17" s="38" t="s">
        <v>71</v>
      </c>
      <c r="D17" s="13">
        <v>476000</v>
      </c>
      <c r="E17" s="12" t="s">
        <v>70</v>
      </c>
      <c r="F17" s="33">
        <v>10</v>
      </c>
      <c r="G17" s="12" t="s">
        <v>43</v>
      </c>
    </row>
    <row r="18" spans="1:7" ht="35.1" customHeight="1">
      <c r="A18" s="35">
        <f>ROWS($A$5:A18)</f>
        <v>14</v>
      </c>
      <c r="B18" s="34">
        <v>46140.801388888889</v>
      </c>
      <c r="C18" s="47" t="s">
        <v>84</v>
      </c>
      <c r="D18" s="13">
        <v>451700</v>
      </c>
      <c r="E18" s="12" t="s">
        <v>85</v>
      </c>
      <c r="F18" s="33" t="s">
        <v>86</v>
      </c>
      <c r="G18" s="12" t="s">
        <v>87</v>
      </c>
    </row>
    <row r="19" spans="1:7" ht="35.1" customHeight="1">
      <c r="A19" s="35">
        <f>ROWS($A$5:A19)</f>
        <v>15</v>
      </c>
      <c r="B19" s="34">
        <v>46142.775694444441</v>
      </c>
      <c r="C19" s="38" t="s">
        <v>72</v>
      </c>
      <c r="D19" s="13">
        <v>471000</v>
      </c>
      <c r="E19" s="12" t="s">
        <v>73</v>
      </c>
      <c r="F19" s="33" t="s">
        <v>74</v>
      </c>
      <c r="G19" s="12" t="s">
        <v>43</v>
      </c>
    </row>
  </sheetData>
  <sortState ref="A6:G19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34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14</v>
      </c>
      <c r="B2" s="49"/>
      <c r="C2" s="50"/>
      <c r="D2" s="50"/>
      <c r="E2" s="50"/>
      <c r="F2" s="50"/>
      <c r="G2" s="6" t="s">
        <v>7</v>
      </c>
    </row>
    <row r="3" spans="1:7" s="2" customFormat="1" ht="35.1" customHeight="1">
      <c r="A3" s="27" t="s">
        <v>22</v>
      </c>
      <c r="B3" s="14" t="s">
        <v>24</v>
      </c>
      <c r="C3" s="8" t="s">
        <v>25</v>
      </c>
      <c r="D3" s="9" t="s">
        <v>26</v>
      </c>
      <c r="E3" s="9" t="s">
        <v>27</v>
      </c>
      <c r="F3" s="9" t="s">
        <v>28</v>
      </c>
      <c r="G3" s="9" t="s">
        <v>29</v>
      </c>
    </row>
    <row r="4" spans="1:7" ht="35.1" customHeight="1">
      <c r="A4" s="10"/>
      <c r="B4" s="15" t="s">
        <v>30</v>
      </c>
      <c r="C4" s="11" t="str">
        <f>"총"&amp;COUNTA(C5:C5)&amp;"건"</f>
        <v>총1건</v>
      </c>
      <c r="D4" s="13">
        <f>SUM(D5:D499)</f>
        <v>123000</v>
      </c>
      <c r="E4" s="12"/>
      <c r="F4" s="12"/>
      <c r="G4" s="12"/>
    </row>
    <row r="5" spans="1:7" ht="35.1" customHeight="1">
      <c r="A5" s="10">
        <f>ROWS($A$5:A5)</f>
        <v>1</v>
      </c>
      <c r="B5" s="34">
        <v>46133.822222222225</v>
      </c>
      <c r="C5" s="38" t="s">
        <v>60</v>
      </c>
      <c r="D5" s="13">
        <v>123000</v>
      </c>
      <c r="E5" s="12" t="s">
        <v>61</v>
      </c>
      <c r="F5" s="33" t="s">
        <v>62</v>
      </c>
      <c r="G5" s="12" t="s">
        <v>63</v>
      </c>
    </row>
  </sheetData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51" t="s">
        <v>35</v>
      </c>
      <c r="B1" s="51"/>
      <c r="C1" s="51"/>
      <c r="D1" s="51"/>
      <c r="E1" s="51"/>
      <c r="F1" s="51"/>
      <c r="G1" s="51"/>
    </row>
    <row r="2" spans="1:7" s="2" customFormat="1" ht="35.1" customHeight="1">
      <c r="A2" s="52" t="s">
        <v>32</v>
      </c>
      <c r="B2" s="52"/>
      <c r="C2" s="53"/>
      <c r="D2" s="53"/>
      <c r="E2" s="53"/>
      <c r="F2" s="53"/>
      <c r="G2" s="21" t="s">
        <v>0</v>
      </c>
    </row>
    <row r="3" spans="1:7" s="32" customFormat="1" ht="35.1" customHeight="1">
      <c r="A3" s="28" t="s">
        <v>75</v>
      </c>
      <c r="B3" s="29" t="s">
        <v>1</v>
      </c>
      <c r="C3" s="30" t="s">
        <v>3</v>
      </c>
      <c r="D3" s="31" t="s">
        <v>4</v>
      </c>
      <c r="E3" s="31" t="s">
        <v>2</v>
      </c>
      <c r="F3" s="31" t="s">
        <v>5</v>
      </c>
      <c r="G3" s="31" t="s">
        <v>6</v>
      </c>
    </row>
    <row r="4" spans="1:7" ht="35.1" customHeight="1">
      <c r="A4" s="22"/>
      <c r="B4" s="23" t="s">
        <v>15</v>
      </c>
      <c r="C4" s="24" t="str">
        <f>"총"&amp;COUNTA(C5:C500)&amp;"건"</f>
        <v>총2건</v>
      </c>
      <c r="D4" s="25">
        <f>SUM(D5:D6)</f>
        <v>547000</v>
      </c>
      <c r="E4" s="26"/>
      <c r="F4" s="26"/>
      <c r="G4" s="26"/>
    </row>
    <row r="5" spans="1:7" ht="35.1" customHeight="1">
      <c r="A5" s="39">
        <f>ROWS($A$5:A5)</f>
        <v>1</v>
      </c>
      <c r="B5" s="40">
        <v>46114.770833333336</v>
      </c>
      <c r="C5" s="41" t="s">
        <v>76</v>
      </c>
      <c r="D5" s="45">
        <v>480000</v>
      </c>
      <c r="E5" s="42" t="s">
        <v>77</v>
      </c>
      <c r="F5" s="42" t="s">
        <v>82</v>
      </c>
      <c r="G5" s="42" t="s">
        <v>78</v>
      </c>
    </row>
    <row r="6" spans="1:7" ht="35.1" customHeight="1">
      <c r="A6" s="43">
        <v>2</v>
      </c>
      <c r="B6" s="40">
        <v>46129.518750000003</v>
      </c>
      <c r="C6" s="44" t="s">
        <v>79</v>
      </c>
      <c r="D6" s="46">
        <v>67000</v>
      </c>
      <c r="E6" s="43" t="s">
        <v>80</v>
      </c>
      <c r="F6" s="43" t="s">
        <v>81</v>
      </c>
      <c r="G6" s="43" t="s">
        <v>78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A3" sqref="A3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8" t="s">
        <v>35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31</v>
      </c>
      <c r="B2" s="49"/>
      <c r="C2" s="50"/>
      <c r="D2" s="50"/>
      <c r="E2" s="50"/>
      <c r="F2" s="50"/>
      <c r="G2" s="6" t="s">
        <v>7</v>
      </c>
    </row>
    <row r="3" spans="1:7" s="2" customFormat="1" ht="35.1" customHeight="1">
      <c r="A3" s="7" t="s">
        <v>75</v>
      </c>
      <c r="B3" s="14" t="s">
        <v>8</v>
      </c>
      <c r="C3" s="8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pans="1:7" ht="35.1" customHeight="1">
      <c r="A4" s="10"/>
      <c r="B4" s="15" t="s">
        <v>15</v>
      </c>
      <c r="C4" s="11" t="str">
        <f>"총"&amp;COUNTA(C6:C600)&amp;"건"</f>
        <v>총0건</v>
      </c>
      <c r="D4" s="13">
        <f>SUM(D5:D5)</f>
        <v>0</v>
      </c>
      <c r="E4" s="12"/>
      <c r="F4" s="12"/>
      <c r="G4" s="12"/>
    </row>
    <row r="5" spans="1:7" ht="35.1" customHeight="1">
      <c r="A5" s="22">
        <f>ROWS($A$5:A5)</f>
        <v>1</v>
      </c>
      <c r="B5" s="34" t="s">
        <v>83</v>
      </c>
      <c r="C5" s="34" t="s">
        <v>83</v>
      </c>
      <c r="D5" s="34" t="s">
        <v>83</v>
      </c>
      <c r="E5" s="34" t="s">
        <v>83</v>
      </c>
      <c r="F5" s="34" t="s">
        <v>83</v>
      </c>
      <c r="G5" s="34" t="s">
        <v>83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부서운영업무비(연구기획전략실)</vt:lpstr>
      <vt:lpstr>부서운영업무비(경영지원실)</vt:lpstr>
      <vt:lpstr>'부서운영업무비(경영지원실)'!Print_Area</vt:lpstr>
      <vt:lpstr>'부서운영업무비(연구기획전략실)'!Print_Area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2025-04-30T05:33:51Z</cp:lastPrinted>
  <dcterms:created xsi:type="dcterms:W3CDTF">2015-02-10T12:08:06Z</dcterms:created>
  <dcterms:modified xsi:type="dcterms:W3CDTF">2026-05-07T08:00:37Z</dcterms:modified>
</cp:coreProperties>
</file>