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 공시\2026 업무추진비\"/>
    </mc:Choice>
  </mc:AlternateContent>
  <xr:revisionPtr revIDLastSave="0" documentId="13_ncr:1_{744C826A-7C42-4602-93E1-E2C661032B9C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원장 업무추진비" sheetId="10" r:id="rId1"/>
    <sheet name="부원장 업무추진비" sheetId="4" r:id="rId2"/>
    <sheet name="부서운영업무비(연구기획전략실)" sheetId="9" r:id="rId3"/>
    <sheet name="부서운영업무비(경영지원실)" sheetId="8" r:id="rId4"/>
  </sheets>
  <definedNames>
    <definedName name="_xlnm._FilterDatabase" localSheetId="3" hidden="1">'부서운영업무비(경영지원실)'!$A$3:$G$5</definedName>
    <definedName name="_xlnm._FilterDatabase" localSheetId="2" hidden="1">'부서운영업무비(연구기획전략실)'!$A$3:$G$4</definedName>
    <definedName name="_xlnm._FilterDatabase" localSheetId="1" hidden="1">'부원장 업무추진비'!$B$6:$G$6</definedName>
    <definedName name="_xlnm._FilterDatabase" localSheetId="0" hidden="1">'원장 업무추진비'!$B$5:$G$13</definedName>
    <definedName name="_xlnm.Print_Area" localSheetId="3">'부서운영업무비(경영지원실)'!$A$1:$G$5</definedName>
    <definedName name="_xlnm.Print_Area" localSheetId="2">'부서운영업무비(연구기획전략실)'!$A$1:$G$5</definedName>
    <definedName name="_xlnm.Print_Area" localSheetId="1">'부원장 업무추진비'!$A$1:$G$6</definedName>
    <definedName name="_xlnm.Print_Area" localSheetId="0">'원장 업무추진비'!$A$1:$G$13</definedName>
  </definedNames>
  <calcPr calcId="191029"/>
  <fileRecoveryPr autoRecover="0"/>
</workbook>
</file>

<file path=xl/calcChain.xml><?xml version="1.0" encoding="utf-8"?>
<calcChain xmlns="http://schemas.openxmlformats.org/spreadsheetml/2006/main">
  <c r="C4" i="8" l="1"/>
  <c r="C4" i="4"/>
  <c r="C4" i="9"/>
  <c r="A7" i="10" l="1"/>
  <c r="A8" i="10"/>
  <c r="A6" i="10"/>
  <c r="A9" i="10"/>
  <c r="A11" i="10"/>
  <c r="A10" i="10"/>
  <c r="A12" i="10"/>
  <c r="A13" i="10"/>
  <c r="D4" i="4"/>
  <c r="A6" i="4"/>
  <c r="A5" i="4"/>
  <c r="A5" i="8" l="1"/>
  <c r="A5" i="9"/>
  <c r="D4" i="10" l="1"/>
  <c r="A5" i="10"/>
  <c r="C4" i="10"/>
  <c r="D4" i="8"/>
  <c r="D4" i="9"/>
</calcChain>
</file>

<file path=xl/sharedStrings.xml><?xml version="1.0" encoding="utf-8"?>
<sst xmlns="http://schemas.openxmlformats.org/spreadsheetml/2006/main" count="95" uniqueCount="77">
  <si>
    <t>[단위:원]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</si>
  <si>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</si>
  <si>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</si>
  <si>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</si>
  <si>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</si>
  <si>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</si>
  <si>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</si>
  <si>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</si>
  <si>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</si>
  <si>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</si>
  <si>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</si>
  <si>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</si>
  <si>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</si>
  <si>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</si>
  <si>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</si>
  <si>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</si>
  <si>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</si>
  <si>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</si>
  <si>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</si>
  <si>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</si>
  <si>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</si>
  <si>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</si>
  <si>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</si>
  <si>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제주연구원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</si>
  <si>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</si>
  <si>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</si>
  <si>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</si>
  <si>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</si>
  <si>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</si>
  <si>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</si>
  <si>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</si>
  <si>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근조화환 구입에 따른 대금 지급</t>
    <phoneticPr fontId="20" type="noConversion"/>
  </si>
  <si>
    <t>꽃사랑</t>
    <phoneticPr fontId="20" type="noConversion"/>
  </si>
  <si>
    <t>계좌이체</t>
    <phoneticPr fontId="20" type="noConversion"/>
  </si>
  <si>
    <t>2026년 2월 업무추진비 집행내역(원장)</t>
  </si>
  <si>
    <t>2026년 2월 업무추진비 집행내역(부원장)</t>
  </si>
  <si>
    <t>2026년 2월 업무추진비 집행내역(부서운영)</t>
  </si>
  <si>
    <t>전문연구원 1명</t>
    <phoneticPr fontId="20" type="noConversion"/>
  </si>
  <si>
    <t>경영지원실</t>
    <phoneticPr fontId="3" type="noConversion"/>
  </si>
  <si>
    <t>연구기획전략실</t>
    <phoneticPr fontId="3" type="noConversion"/>
  </si>
  <si>
    <t>농업정책 분야 연구자문위원 오찬 간담회</t>
  </si>
  <si>
    <t>산들네</t>
    <phoneticPr fontId="20" type="noConversion"/>
  </si>
  <si>
    <t>카드</t>
    <phoneticPr fontId="20" type="noConversion"/>
  </si>
  <si>
    <t>지속성장연구실 격무 노고 격려를 위한 간담회</t>
  </si>
  <si>
    <t>소소밀</t>
    <phoneticPr fontId="20" type="noConversion"/>
  </si>
  <si>
    <t>부연구위원 등 8명</t>
    <phoneticPr fontId="20" type="noConversion"/>
  </si>
  <si>
    <t>카드</t>
    <phoneticPr fontId="20" type="noConversion"/>
  </si>
  <si>
    <t>덕선생</t>
    <phoneticPr fontId="20" type="noConversion"/>
  </si>
  <si>
    <t>실장 등 5명</t>
    <phoneticPr fontId="20" type="noConversion"/>
  </si>
  <si>
    <t>카드</t>
    <phoneticPr fontId="20" type="noConversion"/>
  </si>
  <si>
    <t>연구지원 업무의 효율적 운영을 위한 간담회 다과 구입</t>
  </si>
  <si>
    <t>팩토리소란</t>
    <phoneticPr fontId="20" type="noConversion"/>
  </si>
  <si>
    <t>실장 등 13명</t>
    <phoneticPr fontId="20" type="noConversion"/>
  </si>
  <si>
    <t>IRB 운영 관련 논의를 위한 간담회</t>
  </si>
  <si>
    <t>화목원</t>
    <phoneticPr fontId="20" type="noConversion"/>
  </si>
  <si>
    <t>농업정책 관련 논의를 위한 전문가 간담회</t>
  </si>
  <si>
    <t>청기요이</t>
    <phoneticPr fontId="20" type="noConversion"/>
  </si>
  <si>
    <t>제주연구원 전략과제 PM 노고 격려를 위한 간담회</t>
  </si>
  <si>
    <t>다이카</t>
    <phoneticPr fontId="3" type="noConversion"/>
  </si>
  <si>
    <t>선임연구위원 등 8명</t>
    <phoneticPr fontId="3" type="noConversion"/>
  </si>
  <si>
    <t>연구원 운영방향 자문을 위한 전임 원장 간담회</t>
  </si>
  <si>
    <t>어우늘</t>
    <phoneticPr fontId="3" type="noConversion"/>
  </si>
  <si>
    <t>전임 원장 등 4명</t>
    <phoneticPr fontId="3" type="noConversion"/>
  </si>
  <si>
    <t>카드</t>
    <phoneticPr fontId="3" type="noConversion"/>
  </si>
  <si>
    <t>축의금 지출</t>
    <phoneticPr fontId="20" type="noConversion"/>
  </si>
  <si>
    <t>-</t>
    <phoneticPr fontId="20" type="noConversion"/>
  </si>
  <si>
    <t>외부인사 1명</t>
    <phoneticPr fontId="20" type="noConversion"/>
  </si>
  <si>
    <t>현금</t>
    <phoneticPr fontId="20" type="noConversion"/>
  </si>
  <si>
    <t>2026년도 설 맞이 선물 구입 및 전달</t>
  </si>
  <si>
    <t>하나로마트</t>
    <phoneticPr fontId="20" type="noConversion"/>
  </si>
  <si>
    <t>이사, 감사 등 54명</t>
    <phoneticPr fontId="20" type="noConversion"/>
  </si>
  <si>
    <t>우리동네 전통시장 상점가 이용하기 캠페인 논의를 위한 간담회</t>
    <phoneticPr fontId="3" type="noConversion"/>
  </si>
  <si>
    <t>봄봄제주도남점</t>
    <phoneticPr fontId="3" type="noConversion"/>
  </si>
  <si>
    <t>실장 등 10명</t>
    <phoneticPr fontId="3" type="noConversion"/>
  </si>
  <si>
    <t>연번</t>
    <phoneticPr fontId="7" type="noConversion"/>
  </si>
  <si>
    <t>연번</t>
    <phoneticPr fontId="3" type="noConversion"/>
  </si>
  <si>
    <t>과제 중간보고 연구심의위원회 개최 후 간담회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</si>
</sst>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3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177" fontId="18" fillId="2" borderId="1" xfId="3" applyNumberFormat="1" applyFont="1" applyFill="1" applyBorder="1" applyAlignment="1">
      <alignment horizontal="center" vertical="center" shrinkToFit="1"/>
    </xf>
    <xf numFmtId="49" fontId="18" fillId="2" borderId="1" xfId="3" applyNumberFormat="1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176" fontId="18" fillId="2" borderId="1" xfId="3" applyNumberFormat="1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178" fontId="12" fillId="0" borderId="1" xfId="0" applyNumberFormat="1" applyFont="1" applyFill="1" applyBorder="1" applyAlignment="1">
      <alignment horizontal="center" vertical="center" shrinkToFit="1"/>
    </xf>
    <xf numFmtId="22" fontId="21" fillId="0" borderId="1" xfId="0" applyNumberFormat="1" applyFont="1" applyFill="1" applyBorder="1" applyAlignment="1">
      <alignment horizontal="center" vertical="center" shrinkToFit="1"/>
    </xf>
    <xf numFmtId="22" fontId="12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/>
    </xf>
    <xf numFmtId="0" fontId="12" fillId="0" borderId="1" xfId="3" applyFont="1" applyFill="1" applyBorder="1" applyAlignment="1">
      <alignment horizontal="center" vertical="center" shrinkToFit="1"/>
    </xf>
    <xf numFmtId="14" fontId="12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>
      <alignment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justify" vertical="center"/>
    </xf>
    <xf numFmtId="0" fontId="22" fillId="0" borderId="2" xfId="0" applyFont="1" applyBorder="1">
      <alignment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5" fillId="0" borderId="0" xfId="3" applyNumberFormat="1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14" fontId="17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 xr:uid="{00000000-0005-0000-0000-000003000000}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13"/>
  <sheetViews>
    <sheetView tabSelected="1" view="pageBreakPreview" zoomScale="85" zoomScaleNormal="100" zoomScaleSheetLayoutView="85" workbookViewId="0">
      <pane ySplit="3" topLeftCell="A4" activePane="bottomLeft" state="frozen"/>
      <selection activeCell="B15" sqref="B15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4" t="s">
        <v>34</v>
      </c>
      <c r="B1" s="44"/>
      <c r="C1" s="44"/>
      <c r="D1" s="44"/>
      <c r="E1" s="44"/>
      <c r="F1" s="44"/>
      <c r="G1" s="44"/>
    </row>
    <row r="2" spans="1:7" s="2" customFormat="1" ht="35.1" customHeight="1">
      <c r="A2" s="45" t="s">
        <v>23</v>
      </c>
      <c r="B2" s="45"/>
      <c r="C2" s="46"/>
      <c r="D2" s="46"/>
      <c r="E2" s="46"/>
      <c r="F2" s="46"/>
      <c r="G2" s="6" t="s">
        <v>7</v>
      </c>
    </row>
    <row r="3" spans="1:7" s="2" customFormat="1" ht="35.1" customHeight="1">
      <c r="A3" s="27" t="s">
        <v>22</v>
      </c>
      <c r="B3" s="14" t="s">
        <v>16</v>
      </c>
      <c r="C3" s="8" t="s">
        <v>17</v>
      </c>
      <c r="D3" s="9" t="s">
        <v>18</v>
      </c>
      <c r="E3" s="9" t="s">
        <v>19</v>
      </c>
      <c r="F3" s="9" t="s">
        <v>20</v>
      </c>
      <c r="G3" s="9" t="s">
        <v>21</v>
      </c>
    </row>
    <row r="4" spans="1:7" ht="35.1" customHeight="1">
      <c r="A4" s="38"/>
      <c r="B4" s="15" t="s">
        <v>15</v>
      </c>
      <c r="C4" s="11" t="str">
        <f>"총"&amp;COUNTA(C5:C38)&amp;"건"</f>
        <v>총9건</v>
      </c>
      <c r="D4" s="13">
        <f>SUM(D5:D41)</f>
        <v>3671400</v>
      </c>
      <c r="E4" s="12"/>
      <c r="F4" s="12"/>
      <c r="G4" s="12"/>
    </row>
    <row r="5" spans="1:7" ht="35.1" customHeight="1">
      <c r="A5" s="38">
        <f>ROWS($A$5:A5)</f>
        <v>1</v>
      </c>
      <c r="B5" s="39">
        <v>46058</v>
      </c>
      <c r="C5" s="40" t="s">
        <v>31</v>
      </c>
      <c r="D5" s="13">
        <v>100000</v>
      </c>
      <c r="E5" s="12" t="s">
        <v>32</v>
      </c>
      <c r="F5" s="34" t="s">
        <v>37</v>
      </c>
      <c r="G5" s="12" t="s">
        <v>33</v>
      </c>
    </row>
    <row r="6" spans="1:7" ht="35.1" customHeight="1">
      <c r="A6" s="38">
        <f>ROWS($A$5:A6)</f>
        <v>2</v>
      </c>
      <c r="B6" s="39">
        <v>46058</v>
      </c>
      <c r="C6" s="40" t="s">
        <v>68</v>
      </c>
      <c r="D6" s="13">
        <v>2594400</v>
      </c>
      <c r="E6" s="12" t="s">
        <v>69</v>
      </c>
      <c r="F6" s="34" t="s">
        <v>70</v>
      </c>
      <c r="G6" s="12" t="s">
        <v>33</v>
      </c>
    </row>
    <row r="7" spans="1:7" ht="35.1" customHeight="1">
      <c r="A7" s="38">
        <f>ROWS($A$5:A7)</f>
        <v>3</v>
      </c>
      <c r="B7" s="36">
        <v>46062.53402777778</v>
      </c>
      <c r="C7" s="41" t="s">
        <v>40</v>
      </c>
      <c r="D7" s="13">
        <v>84000</v>
      </c>
      <c r="E7" s="12" t="s">
        <v>41</v>
      </c>
      <c r="F7" s="34">
        <v>3</v>
      </c>
      <c r="G7" s="12" t="s">
        <v>42</v>
      </c>
    </row>
    <row r="8" spans="1:7" ht="35.1" customHeight="1">
      <c r="A8" s="38">
        <f>ROWS($A$5:A8)</f>
        <v>4</v>
      </c>
      <c r="B8" s="36">
        <v>46064.543055555558</v>
      </c>
      <c r="C8" s="40" t="s">
        <v>43</v>
      </c>
      <c r="D8" s="13">
        <v>263500</v>
      </c>
      <c r="E8" s="12" t="s">
        <v>44</v>
      </c>
      <c r="F8" s="34" t="s">
        <v>45</v>
      </c>
      <c r="G8" s="12" t="s">
        <v>46</v>
      </c>
    </row>
    <row r="9" spans="1:7" ht="35.1" customHeight="1">
      <c r="A9" s="38">
        <f>ROWS($A$5:A9)</f>
        <v>5</v>
      </c>
      <c r="B9" s="36">
        <v>46065.530555555553</v>
      </c>
      <c r="C9" s="40" t="s">
        <v>76</v>
      </c>
      <c r="D9" s="13">
        <v>105500</v>
      </c>
      <c r="E9" s="12" t="s">
        <v>47</v>
      </c>
      <c r="F9" s="34" t="s">
        <v>48</v>
      </c>
      <c r="G9" s="12" t="s">
        <v>49</v>
      </c>
    </row>
    <row r="10" spans="1:7" ht="35.1" customHeight="1">
      <c r="A10" s="38">
        <f>ROWS($A$5:A10)</f>
        <v>6</v>
      </c>
      <c r="B10" s="36">
        <v>46066.495138888888</v>
      </c>
      <c r="C10" s="42" t="s">
        <v>53</v>
      </c>
      <c r="D10" s="13">
        <v>90000</v>
      </c>
      <c r="E10" s="12" t="s">
        <v>54</v>
      </c>
      <c r="F10" s="34">
        <v>3</v>
      </c>
      <c r="G10" s="12" t="s">
        <v>42</v>
      </c>
    </row>
    <row r="11" spans="1:7" ht="35.1" customHeight="1">
      <c r="A11" s="38">
        <f>ROWS($A$5:A11)</f>
        <v>7</v>
      </c>
      <c r="B11" s="36">
        <v>46072.525000000001</v>
      </c>
      <c r="C11" s="41" t="s">
        <v>50</v>
      </c>
      <c r="D11" s="13">
        <v>124000</v>
      </c>
      <c r="E11" s="12" t="s">
        <v>51</v>
      </c>
      <c r="F11" s="34" t="s">
        <v>52</v>
      </c>
      <c r="G11" s="12" t="s">
        <v>42</v>
      </c>
    </row>
    <row r="12" spans="1:7" ht="35.1" customHeight="1">
      <c r="A12" s="38">
        <f>ROWS($A$5:A12)</f>
        <v>8</v>
      </c>
      <c r="B12" s="36">
        <v>46073.825694444444</v>
      </c>
      <c r="C12" s="40" t="s">
        <v>55</v>
      </c>
      <c r="D12" s="13">
        <v>260000</v>
      </c>
      <c r="E12" s="12" t="s">
        <v>56</v>
      </c>
      <c r="F12" s="34">
        <v>6</v>
      </c>
      <c r="G12" s="12" t="s">
        <v>42</v>
      </c>
    </row>
    <row r="13" spans="1:7" ht="35.1" customHeight="1">
      <c r="A13" s="38">
        <f>ROWS($A$5:A13)</f>
        <v>9</v>
      </c>
      <c r="B13" s="39">
        <v>46080</v>
      </c>
      <c r="C13" s="42" t="s">
        <v>64</v>
      </c>
      <c r="D13" s="13">
        <v>50000</v>
      </c>
      <c r="E13" s="12" t="s">
        <v>65</v>
      </c>
      <c r="F13" s="34" t="s">
        <v>66</v>
      </c>
      <c r="G13" s="12" t="s">
        <v>67</v>
      </c>
    </row>
  </sheetData>
  <sortState ref="A6:G13">
    <sortCondition ref="B5"/>
  </sortState>
  <mergeCells count="3">
    <mergeCell ref="A1:G1"/>
    <mergeCell ref="A2:B2"/>
    <mergeCell ref="C2:F2"/>
  </mergeCells>
  <phoneticPr fontId="20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G6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4" t="s">
        <v>35</v>
      </c>
      <c r="B1" s="44"/>
      <c r="C1" s="44"/>
      <c r="D1" s="44"/>
      <c r="E1" s="44"/>
      <c r="F1" s="44"/>
      <c r="G1" s="44"/>
    </row>
    <row r="2" spans="1:7" s="2" customFormat="1" ht="35.1" customHeight="1">
      <c r="A2" s="45" t="s">
        <v>14</v>
      </c>
      <c r="B2" s="45"/>
      <c r="C2" s="46"/>
      <c r="D2" s="46"/>
      <c r="E2" s="46"/>
      <c r="F2" s="46"/>
      <c r="G2" s="6" t="s">
        <v>7</v>
      </c>
    </row>
    <row r="3" spans="1:7" s="2" customFormat="1" ht="35.1" customHeight="1">
      <c r="A3" s="27" t="s">
        <v>75</v>
      </c>
      <c r="B3" s="14" t="s">
        <v>24</v>
      </c>
      <c r="C3" s="8" t="s">
        <v>25</v>
      </c>
      <c r="D3" s="9" t="s">
        <v>26</v>
      </c>
      <c r="E3" s="9" t="s">
        <v>27</v>
      </c>
      <c r="F3" s="9" t="s">
        <v>28</v>
      </c>
      <c r="G3" s="9" t="s">
        <v>29</v>
      </c>
    </row>
    <row r="4" spans="1:7" ht="35.1" customHeight="1">
      <c r="A4" s="10"/>
      <c r="B4" s="15" t="s">
        <v>30</v>
      </c>
      <c r="C4" s="11" t="str">
        <f>"총"&amp;COUNTA(C5:C50)&amp;"건"</f>
        <v>총2건</v>
      </c>
      <c r="D4" s="13">
        <f>SUM(D5:D500)</f>
        <v>403000</v>
      </c>
      <c r="E4" s="12"/>
      <c r="F4" s="12"/>
      <c r="G4" s="12"/>
    </row>
    <row r="5" spans="1:7" ht="35.1" customHeight="1">
      <c r="A5" s="10">
        <f>ROWS($A$5:A5)</f>
        <v>1</v>
      </c>
      <c r="B5" s="36">
        <v>46077.837500000001</v>
      </c>
      <c r="C5" s="37" t="s">
        <v>57</v>
      </c>
      <c r="D5" s="13">
        <v>315000</v>
      </c>
      <c r="E5" s="12" t="s">
        <v>58</v>
      </c>
      <c r="F5" s="34" t="s">
        <v>59</v>
      </c>
      <c r="G5" s="12" t="s">
        <v>63</v>
      </c>
    </row>
    <row r="6" spans="1:7" ht="35.1" customHeight="1">
      <c r="A6" s="10">
        <f>ROWS($A$5:A6)</f>
        <v>2</v>
      </c>
      <c r="B6" s="36">
        <v>46080.529166666667</v>
      </c>
      <c r="C6" s="43" t="s">
        <v>60</v>
      </c>
      <c r="D6" s="13">
        <v>88000</v>
      </c>
      <c r="E6" s="12" t="s">
        <v>61</v>
      </c>
      <c r="F6" s="34" t="s">
        <v>62</v>
      </c>
      <c r="G6" s="12" t="s">
        <v>63</v>
      </c>
    </row>
  </sheetData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7" t="s">
        <v>36</v>
      </c>
      <c r="B1" s="47"/>
      <c r="C1" s="47"/>
      <c r="D1" s="47"/>
      <c r="E1" s="47"/>
      <c r="F1" s="47"/>
      <c r="G1" s="47"/>
    </row>
    <row r="2" spans="1:7" s="2" customFormat="1" ht="35.1" customHeight="1">
      <c r="A2" s="48" t="s">
        <v>39</v>
      </c>
      <c r="B2" s="48"/>
      <c r="C2" s="49"/>
      <c r="D2" s="49"/>
      <c r="E2" s="49"/>
      <c r="F2" s="49"/>
      <c r="G2" s="21" t="s">
        <v>0</v>
      </c>
    </row>
    <row r="3" spans="1:7" s="33" customFormat="1" ht="35.1" customHeight="1">
      <c r="A3" s="29" t="s">
        <v>74</v>
      </c>
      <c r="B3" s="30" t="s">
        <v>1</v>
      </c>
      <c r="C3" s="31" t="s">
        <v>3</v>
      </c>
      <c r="D3" s="32" t="s">
        <v>4</v>
      </c>
      <c r="E3" s="32" t="s">
        <v>2</v>
      </c>
      <c r="F3" s="32" t="s">
        <v>5</v>
      </c>
      <c r="G3" s="32" t="s">
        <v>6</v>
      </c>
    </row>
    <row r="4" spans="1:7" ht="35.1" customHeight="1">
      <c r="A4" s="22"/>
      <c r="B4" s="23" t="s">
        <v>15</v>
      </c>
      <c r="C4" s="24" t="str">
        <f>"총"&amp;COUNTA(C6:C60)&amp;"건"</f>
        <v>총0건</v>
      </c>
      <c r="D4" s="25">
        <f>SUM(D5:D8)</f>
        <v>0</v>
      </c>
      <c r="E4" s="26"/>
      <c r="F4" s="26"/>
      <c r="G4" s="26"/>
    </row>
    <row r="5" spans="1:7" ht="35.1" customHeight="1">
      <c r="A5" s="22">
        <f>ROWS($A$5:A5)</f>
        <v>1</v>
      </c>
      <c r="B5" s="35" t="s">
        <v>65</v>
      </c>
      <c r="C5" s="35" t="s">
        <v>65</v>
      </c>
      <c r="D5" s="35" t="s">
        <v>65</v>
      </c>
      <c r="E5" s="35" t="s">
        <v>65</v>
      </c>
      <c r="F5" s="35" t="s">
        <v>65</v>
      </c>
      <c r="G5" s="35" t="s">
        <v>65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4" t="s">
        <v>36</v>
      </c>
      <c r="B1" s="44"/>
      <c r="C1" s="44"/>
      <c r="D1" s="44"/>
      <c r="E1" s="44"/>
      <c r="F1" s="44"/>
      <c r="G1" s="44"/>
    </row>
    <row r="2" spans="1:7" s="2" customFormat="1" ht="35.1" customHeight="1">
      <c r="A2" s="45" t="s">
        <v>38</v>
      </c>
      <c r="B2" s="45"/>
      <c r="C2" s="46"/>
      <c r="D2" s="46"/>
      <c r="E2" s="46"/>
      <c r="F2" s="46"/>
      <c r="G2" s="6" t="s">
        <v>7</v>
      </c>
    </row>
    <row r="3" spans="1:7" s="2" customFormat="1" ht="35.1" customHeight="1">
      <c r="A3" s="7" t="s">
        <v>74</v>
      </c>
      <c r="B3" s="14" t="s">
        <v>8</v>
      </c>
      <c r="C3" s="8" t="s">
        <v>9</v>
      </c>
      <c r="D3" s="9" t="s">
        <v>10</v>
      </c>
      <c r="E3" s="9" t="s">
        <v>11</v>
      </c>
      <c r="F3" s="9" t="s">
        <v>12</v>
      </c>
      <c r="G3" s="9" t="s">
        <v>13</v>
      </c>
    </row>
    <row r="4" spans="1:7" ht="35.1" customHeight="1">
      <c r="A4" s="10"/>
      <c r="B4" s="15" t="s">
        <v>15</v>
      </c>
      <c r="C4" s="11" t="str">
        <f>"총"&amp;COUNTA(C5:C50)&amp;"건"</f>
        <v>총1건</v>
      </c>
      <c r="D4" s="13">
        <f>SUM(D5:D5)</f>
        <v>33600</v>
      </c>
      <c r="E4" s="12"/>
      <c r="F4" s="12"/>
      <c r="G4" s="12"/>
    </row>
    <row r="5" spans="1:7" ht="35.1" customHeight="1">
      <c r="A5" s="22">
        <f>ROWS($A$5:A5)</f>
        <v>1</v>
      </c>
      <c r="B5" s="35">
        <v>46066.561805555553</v>
      </c>
      <c r="C5" s="28" t="s">
        <v>71</v>
      </c>
      <c r="D5" s="26">
        <v>33600</v>
      </c>
      <c r="E5" s="23" t="s">
        <v>72</v>
      </c>
      <c r="F5" s="23" t="s">
        <v>73</v>
      </c>
      <c r="G5" s="23" t="s">
        <v>63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부서운영업무비(연구기획전략실)</vt:lpstr>
      <vt:lpstr>부서운영업무비(경영지원실)</vt:lpstr>
      <vt:lpstr>'부서운영업무비(경영지원실)'!Print_Area</vt:lpstr>
      <vt:lpstr>'부서운영업무비(연구기획전략실)'!Print_Area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2025-04-30T05:33:51Z</cp:lastPrinted>
  <dcterms:created xsi:type="dcterms:W3CDTF">2015-02-10T12:08:06Z</dcterms:created>
  <dcterms:modified xsi:type="dcterms:W3CDTF">2026-03-06T06:04:26Z</dcterms:modified>
</cp:coreProperties>
</file>