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6 업무추진비\"/>
    </mc:Choice>
  </mc:AlternateContent>
  <xr:revisionPtr revIDLastSave="0" documentId="13_ncr:1_{7A767812-8E0E-4C9C-B987-4513307BD436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'부서운영업무비(연구기획전략실)'!$A$3:$G$4</definedName>
    <definedName name="_xlnm._FilterDatabase" localSheetId="1" hidden="1">'부원장 업무추진비'!$B$5:$G$5</definedName>
    <definedName name="_xlnm._FilterDatabase" localSheetId="0" hidden="1">'원장 업무추진비'!$B$5:$G$10</definedName>
    <definedName name="_xlnm.Print_Area" localSheetId="3">'부서운영업무비(경영지원실)'!$A$1:$G$5</definedName>
    <definedName name="_xlnm.Print_Area" localSheetId="2">'부서운영업무비(연구기획전략실)'!$A$1:$G$5</definedName>
    <definedName name="_xlnm.Print_Area" localSheetId="1">'부원장 업무추진비'!$A$1:$G$5</definedName>
    <definedName name="_xlnm.Print_Area" localSheetId="0">'원장 업무추진비'!$A$1:$G$10</definedName>
  </definedNames>
  <calcPr calcId="191029"/>
  <fileRecoveryPr autoRecover="0"/>
</workbook>
</file>

<file path=xl/calcChain.xml><?xml version="1.0" encoding="utf-8"?>
<calcChain xmlns="http://schemas.openxmlformats.org/spreadsheetml/2006/main">
  <c r="A5" i="8" l="1"/>
  <c r="A5" i="9"/>
  <c r="A10" i="10" l="1"/>
  <c r="A8" i="10"/>
  <c r="A9" i="10"/>
  <c r="A6" i="10"/>
  <c r="A7" i="10"/>
  <c r="C4" i="9"/>
  <c r="A5" i="4" l="1"/>
  <c r="D4" i="10"/>
  <c r="A5" i="10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<sst xmlns="http://schemas.openxmlformats.org/spreadsheetml/2006/main" count="80" uniqueCount="69">
  <si>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</si>
  <si>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</si>
  <si>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</si>
  <si>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</si>
  <si>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</si>
  <si>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</si>
  <si>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</si>
  <si>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</si>
  <si>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</si>
  <si>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</si>
  <si>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</si>
  <si>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</si>
  <si>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</si>
  <si>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</si>
  <si>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</si>
  <si>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</si>
  <si>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</si>
  <si>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</si>
  <si>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</si>
  <si>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</si>
  <si>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</si>
  <si>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</si>
  <si>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</si>
  <si>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</si>
  <si>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</si>
  <si>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</si>
  <si>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</si>
  <si>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</si>
  <si>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</si>
  <si>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</si>
  <si>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</si>
  <si>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</si>
  <si>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</si>
  <si>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</si>
  <si>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2026년 1월 업무추진비 집행내역(원장)</t>
  </si>
  <si>
    <t>2026년 1월 업무추진비 집행내역(부원장)</t>
  </si>
  <si>
    <t>2026년 1월 업무추진비 집행내역(부서운영)</t>
  </si>
  <si>
    <t>근조화환 구입에 따른 대금 지급</t>
    <phoneticPr fontId="20" type="noConversion"/>
  </si>
  <si>
    <t>꽃사랑</t>
    <phoneticPr fontId="20" type="noConversion"/>
  </si>
  <si>
    <t>행정직 1명</t>
    <phoneticPr fontId="20" type="noConversion"/>
  </si>
  <si>
    <t>계좌이체</t>
    <phoneticPr fontId="20" type="noConversion"/>
  </si>
  <si>
    <t>시스템 개편 추진 회의 다과 구입</t>
  </si>
  <si>
    <t>팩토리소란</t>
    <phoneticPr fontId="20" type="noConversion"/>
  </si>
  <si>
    <t>실장 등 8명</t>
    <phoneticPr fontId="20" type="noConversion"/>
  </si>
  <si>
    <t>카드</t>
    <phoneticPr fontId="20" type="noConversion"/>
  </si>
  <si>
    <t>2026년 제주특별자치도민 신년인사회 참석에 따른 임직원 간담회</t>
  </si>
  <si>
    <t>낭만오름</t>
    <phoneticPr fontId="20" type="noConversion"/>
  </si>
  <si>
    <t>부원장 등 16명</t>
    <phoneticPr fontId="20" type="noConversion"/>
  </si>
  <si>
    <t>외부인사 1명</t>
    <phoneticPr fontId="20" type="noConversion"/>
  </si>
  <si>
    <t>지속성장연구실 격무부서 직원 노고 격려를 위한 간담회 식사 제공</t>
  </si>
  <si>
    <t>한데모아</t>
    <phoneticPr fontId="3" type="noConversion"/>
  </si>
  <si>
    <t>부연구위원 등 5명</t>
    <phoneticPr fontId="3" type="noConversion"/>
  </si>
  <si>
    <t>카드</t>
    <phoneticPr fontId="3" type="noConversion"/>
  </si>
  <si>
    <t xml:space="preserve">	경영지원실 회계관리 시스템 개선 방안 회의 다과 구입</t>
    <phoneticPr fontId="20" type="noConversion"/>
  </si>
  <si>
    <t>실장 등 12명</t>
    <phoneticPr fontId="20" type="noConversion"/>
  </si>
  <si>
    <t>카드</t>
    <phoneticPr fontId="20" type="noConversion"/>
  </si>
  <si>
    <t>연구원 운영방향 논의를 위한 전임 부원장 간담회</t>
  </si>
  <si>
    <t>제호</t>
    <phoneticPr fontId="20" type="noConversion"/>
  </si>
  <si>
    <t>前부원장 등 10명</t>
    <phoneticPr fontId="20" type="noConversion"/>
  </si>
  <si>
    <t>카드</t>
    <phoneticPr fontId="20" type="noConversion"/>
  </si>
  <si>
    <t>경영지원실 업무의 효율적 운영을 위한 간담회 실시</t>
    <phoneticPr fontId="7" type="noConversion"/>
  </si>
  <si>
    <t>문문선</t>
    <phoneticPr fontId="7" type="noConversion"/>
  </si>
  <si>
    <t>카드</t>
    <phoneticPr fontId="7" type="noConversion"/>
  </si>
  <si>
    <t>연구자문위원회 관련 식대</t>
    <phoneticPr fontId="7" type="noConversion"/>
  </si>
  <si>
    <t>복성각-서울역점</t>
    <phoneticPr fontId="7" type="noConversion"/>
  </si>
  <si>
    <t>실장 등 10명</t>
    <phoneticPr fontId="7" type="noConversion"/>
  </si>
  <si>
    <t>실장 등 11명</t>
    <phoneticPr fontId="7" type="noConversion"/>
  </si>
  <si>
    <t>연구기획전략실</t>
    <phoneticPr fontId="3" type="noConversion"/>
  </si>
  <si>
    <t>경영지원실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</si>
</sst>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14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/>
    </xf>
    <xf numFmtId="22" fontId="12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0"/>
  <sheetViews>
    <sheetView tabSelected="1"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34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25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17</v>
      </c>
      <c r="C4" s="11" t="str">
        <f>"총"&amp;COUNTA(C5:C35)&amp;"건"</f>
        <v>총6건</v>
      </c>
      <c r="D4" s="13">
        <f>SUM(D5:D38)</f>
        <v>1088000</v>
      </c>
      <c r="E4" s="12"/>
      <c r="F4" s="12"/>
      <c r="G4" s="12"/>
    </row>
    <row r="5" spans="1:7" ht="35.1" customHeight="1">
      <c r="A5" s="37">
        <f>ROWS($A$5:A5)</f>
        <v>1</v>
      </c>
      <c r="B5" s="43">
        <v>46024</v>
      </c>
      <c r="C5" s="39" t="s">
        <v>37</v>
      </c>
      <c r="D5" s="40">
        <v>100000</v>
      </c>
      <c r="E5" s="41" t="s">
        <v>38</v>
      </c>
      <c r="F5" s="42" t="s">
        <v>39</v>
      </c>
      <c r="G5" s="41" t="s">
        <v>40</v>
      </c>
    </row>
    <row r="6" spans="1:7" ht="35.1" customHeight="1">
      <c r="A6" s="37">
        <f>ROWS($A$5:A6)</f>
        <v>2</v>
      </c>
      <c r="B6" s="38">
        <v>46027.526388888888</v>
      </c>
      <c r="C6" s="44" t="s">
        <v>41</v>
      </c>
      <c r="D6" s="40">
        <v>76000</v>
      </c>
      <c r="E6" s="41" t="s">
        <v>42</v>
      </c>
      <c r="F6" s="42" t="s">
        <v>43</v>
      </c>
      <c r="G6" s="41" t="s">
        <v>44</v>
      </c>
    </row>
    <row r="7" spans="1:7" ht="35.1" customHeight="1">
      <c r="A7" s="37">
        <f>ROWS($A$5:A7)</f>
        <v>3</v>
      </c>
      <c r="B7" s="38">
        <v>46027.504166666666</v>
      </c>
      <c r="C7" s="45" t="s">
        <v>45</v>
      </c>
      <c r="D7" s="40">
        <v>240000</v>
      </c>
      <c r="E7" s="41" t="s">
        <v>46</v>
      </c>
      <c r="F7" s="42" t="s">
        <v>47</v>
      </c>
      <c r="G7" s="41" t="s">
        <v>44</v>
      </c>
    </row>
    <row r="8" spans="1:7" ht="35.1" customHeight="1">
      <c r="A8" s="37">
        <f>ROWS($A$5:A8)</f>
        <v>4</v>
      </c>
      <c r="B8" s="43">
        <v>46031</v>
      </c>
      <c r="C8" s="39" t="s">
        <v>37</v>
      </c>
      <c r="D8" s="40">
        <v>100000</v>
      </c>
      <c r="E8" s="41" t="s">
        <v>38</v>
      </c>
      <c r="F8" s="42" t="s">
        <v>48</v>
      </c>
      <c r="G8" s="41" t="s">
        <v>40</v>
      </c>
    </row>
    <row r="9" spans="1:7" ht="35.1" customHeight="1">
      <c r="A9" s="37">
        <f>ROWS($A$5:A9)</f>
        <v>5</v>
      </c>
      <c r="B9" s="38">
        <v>46043.852777777778</v>
      </c>
      <c r="C9" s="45" t="s">
        <v>56</v>
      </c>
      <c r="D9" s="40">
        <v>496000</v>
      </c>
      <c r="E9" s="41" t="s">
        <v>57</v>
      </c>
      <c r="F9" s="42" t="s">
        <v>58</v>
      </c>
      <c r="G9" s="41" t="s">
        <v>59</v>
      </c>
    </row>
    <row r="10" spans="1:7" ht="35.1" customHeight="1">
      <c r="A10" s="37">
        <f>ROWS($A$5:A10)</f>
        <v>6</v>
      </c>
      <c r="B10" s="38">
        <v>46048.517361111109</v>
      </c>
      <c r="C10" s="39" t="s">
        <v>53</v>
      </c>
      <c r="D10" s="40">
        <v>76000</v>
      </c>
      <c r="E10" s="41" t="s">
        <v>42</v>
      </c>
      <c r="F10" s="42" t="s">
        <v>54</v>
      </c>
      <c r="G10" s="41" t="s">
        <v>55</v>
      </c>
    </row>
  </sheetData>
  <sortState ref="A6:G10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35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16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27" t="s">
        <v>26</v>
      </c>
      <c r="B3" s="14" t="s">
        <v>27</v>
      </c>
      <c r="C3" s="8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spans="1:7" ht="35.1" customHeight="1">
      <c r="A4" s="10"/>
      <c r="B4" s="15" t="s">
        <v>33</v>
      </c>
      <c r="C4" s="11" t="str">
        <f>"총"&amp;COUNTA(C5:C5)&amp;"건"</f>
        <v>총1건</v>
      </c>
      <c r="D4" s="13">
        <f>SUM(D5:D5)</f>
        <v>126000</v>
      </c>
      <c r="E4" s="12"/>
      <c r="F4" s="12"/>
      <c r="G4" s="12"/>
    </row>
    <row r="5" spans="1:7" ht="35.1" customHeight="1">
      <c r="A5" s="10">
        <f>ROWS($A$5:A5)</f>
        <v>1</v>
      </c>
      <c r="B5" s="46">
        <v>46037.788888888892</v>
      </c>
      <c r="C5" s="47" t="s">
        <v>49</v>
      </c>
      <c r="D5" s="13">
        <v>126000</v>
      </c>
      <c r="E5" s="12" t="s">
        <v>50</v>
      </c>
      <c r="F5" s="36" t="s">
        <v>51</v>
      </c>
      <c r="G5" s="12" t="s">
        <v>52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1" t="s">
        <v>36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67</v>
      </c>
      <c r="B2" s="52"/>
      <c r="C2" s="53"/>
      <c r="D2" s="53"/>
      <c r="E2" s="53"/>
      <c r="F2" s="53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"총"&amp;COUNTA(C5:C5)&amp;"건"</f>
        <v>총1건</v>
      </c>
      <c r="D4" s="25">
        <f>SUM(D5:D8)</f>
        <v>381000</v>
      </c>
      <c r="E4" s="26"/>
      <c r="F4" s="26"/>
      <c r="G4" s="26"/>
    </row>
    <row r="5" spans="1:7" ht="35.1" customHeight="1">
      <c r="A5" s="22">
        <f>ROWS($A$5:A5)</f>
        <v>1</v>
      </c>
      <c r="B5" s="38">
        <v>46030.845833333333</v>
      </c>
      <c r="C5" s="35" t="s">
        <v>63</v>
      </c>
      <c r="D5" s="34">
        <v>381000</v>
      </c>
      <c r="E5" s="15" t="s">
        <v>64</v>
      </c>
      <c r="F5" s="15" t="s">
        <v>65</v>
      </c>
      <c r="G5" s="15" t="s">
        <v>62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36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68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"총"&amp;COUNTA(C5:C5)&amp;"건"</f>
        <v>총1건</v>
      </c>
      <c r="D4" s="13">
        <f>SUM(D5:D5)</f>
        <v>233500</v>
      </c>
      <c r="E4" s="12"/>
      <c r="F4" s="12"/>
      <c r="G4" s="12"/>
    </row>
    <row r="5" spans="1:7" ht="35.1" customHeight="1">
      <c r="A5" s="22">
        <f>ROWS($A$5:A5)</f>
        <v>1</v>
      </c>
      <c r="B5" s="38">
        <v>46041.533333333333</v>
      </c>
      <c r="C5" s="28" t="s">
        <v>60</v>
      </c>
      <c r="D5" s="26">
        <v>233500</v>
      </c>
      <c r="E5" s="23" t="s">
        <v>61</v>
      </c>
      <c r="F5" s="23" t="s">
        <v>66</v>
      </c>
      <c r="G5" s="23" t="s">
        <v>62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2026-02-04T07:01:22Z</dcterms:modified>
</cp:coreProperties>
</file>