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770446B7-8D47-4125-BD66-C56EE6E5B6DF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11" r:id="rId3"/>
    <sheet name="부서운영업무비(경영지원실)" sheetId="12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'부서운영업무비(연구기획전략실)'!$A$3:$G$5</definedName>
    <definedName name="_xlnm._FilterDatabase" localSheetId="1" hidden="1">'부원장 업무추진비'!#REF!</definedName>
    <definedName name="_xlnm._FilterDatabase" localSheetId="0" hidden="1">'원장 업무추진비'!$B$5:$G$7</definedName>
    <definedName name="_xlnm.Print_Area" localSheetId="3">'부서운영업무비(경영지원실)'!$A$1:$G$5</definedName>
    <definedName name="_xlnm.Print_Area" localSheetId="2">'부서운영업무비(연구기획전략실)'!$A$1:$G$12</definedName>
    <definedName name="_xlnm.Print_Area" localSheetId="1">'부원장 업무추진비'!$A$1:$G$5</definedName>
    <definedName name="_xlnm.Print_Area" localSheetId="0">'원장 업무추진비'!$A$1:$G$7</definedName>
  </definedNames>
  <calcPr calcId="191029"/>
  <fileRecoveryPr autoRecover="0"/>
</workbook>
</file>

<file path=xl/calcChain.xml><?xml version="1.0" encoding="utf-8"?>
<calcChain xmlns="http://schemas.openxmlformats.org/spreadsheetml/2006/main">
  <c r="A6" i="11" l="1"/>
  <c r="A5" i="12"/>
  <c r="A5" i="11"/>
  <c r="A6" i="10"/>
  <c r="A7" i="10"/>
  <c r="A5" i="10" l="1"/>
  <c r="A5" i="4" l="1"/>
  <c r="A8" i="11" l="1"/>
  <c r="A9" i="11"/>
  <c r="A10" i="11"/>
  <c r="A11" i="11"/>
  <c r="A12" i="11"/>
  <c r="D4" i="12"/>
  <c r="C4" i="12"/>
  <c r="D4" i="11"/>
  <c r="C4" i="11"/>
  <c r="D4" i="10" l="1"/>
  <c r="C4" i="10"/>
  <c r="C4" i="4"/>
  <c r="D4" i="4"/>
</calcChain>
</file>

<file path=xl/sharedStrings.xml><?xml version="1.0" encoding="utf-8"?>
<sst xmlns="http://schemas.openxmlformats.org/spreadsheetml/2006/main" count="77" uniqueCount="55">
  <si>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</si>
  <si>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</si>
  <si>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</si>
  <si>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</si>
  <si>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</si>
  <si>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</si>
  <si>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</si>
  <si>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</si>
  <si>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</si>
  <si>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</si>
  <si>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</si>
  <si>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</si>
  <si>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</si>
  <si>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</si>
  <si>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</si>
  <si>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</si>
  <si>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</si>
  <si>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</si>
  <si>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</si>
  <si>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</si>
  <si>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</si>
  <si>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</si>
  <si>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</si>
  <si>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</si>
  <si>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</si>
  <si>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</si>
  <si>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연번</t>
    <phoneticPr fontId="3" type="noConversion"/>
  </si>
  <si>
    <t>경영지원실</t>
    <phoneticPr fontId="3" type="noConversion"/>
  </si>
  <si>
    <t>연구기획전략실</t>
    <phoneticPr fontId="3" type="noConversion"/>
  </si>
  <si>
    <t>카드</t>
    <phoneticPr fontId="19" type="noConversion"/>
  </si>
  <si>
    <t>2025년 12월 업무추진비 집행내역(원장)</t>
  </si>
  <si>
    <t>2025년 12월 업무추진비 집행내역(부원장)</t>
  </si>
  <si>
    <t>2025년 12월 업무추진비 집행내역(부서운영)</t>
  </si>
  <si>
    <t>2025-12-</t>
  </si>
  <si>
    <t>협업툴 기획회의 다과 구입</t>
  </si>
  <si>
    <t>팩토리 소란</t>
    <phoneticPr fontId="19" type="noConversion"/>
  </si>
  <si>
    <t>부연구위원 등 8명</t>
    <phoneticPr fontId="19" type="noConversion"/>
  </si>
  <si>
    <t>축하화환 구입에 따른 대금 지급</t>
    <phoneticPr fontId="19" type="noConversion"/>
  </si>
  <si>
    <t>꽃사랑</t>
    <phoneticPr fontId="19" type="noConversion"/>
  </si>
  <si>
    <t>계좌이체</t>
    <phoneticPr fontId="19" type="noConversion"/>
  </si>
  <si>
    <t>연구위원 1명</t>
    <phoneticPr fontId="19" type="noConversion"/>
  </si>
  <si>
    <t>근조화환 구입에 따른 대금 지급</t>
    <phoneticPr fontId="19" type="noConversion"/>
  </si>
  <si>
    <t>2026년 사업계획 논의를 위한 간담회</t>
  </si>
  <si>
    <t>우심</t>
    <phoneticPr fontId="19" type="noConversion"/>
  </si>
  <si>
    <t>부원장 등 10명</t>
    <phoneticPr fontId="19" type="noConversion"/>
  </si>
  <si>
    <t>카드</t>
    <phoneticPr fontId="19" type="noConversion"/>
  </si>
  <si>
    <t>2025년 연간 업무 추진 결과 공유 및 부서 소통 간담회</t>
    <phoneticPr fontId="19" type="noConversion"/>
  </si>
  <si>
    <t>유지커피윅스</t>
    <phoneticPr fontId="19" type="noConversion"/>
  </si>
  <si>
    <t>실장 등 10명</t>
    <phoneticPr fontId="19" type="noConversion"/>
  </si>
  <si>
    <t>2026년도 과제 추진 계획 수립 간담회 개최에 따른 식대</t>
    <phoneticPr fontId="19" type="noConversion"/>
  </si>
  <si>
    <t>2026년도 전략과제 추진 계획 수립 간담회 개최에 따른 식대</t>
    <phoneticPr fontId="19" type="noConversion"/>
  </si>
  <si>
    <t>까망꼬송</t>
    <phoneticPr fontId="19" type="noConversion"/>
  </si>
  <si>
    <t>사리원</t>
    <phoneticPr fontId="19" type="noConversion"/>
  </si>
  <si>
    <t>카드</t>
    <phoneticPr fontId="19" type="noConversion"/>
  </si>
  <si>
    <t>실장 등 12명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</si>
</sst>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0" fillId="2" borderId="1" xfId="3" applyNumberFormat="1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horizontal="center" vertical="center" shrinkToFit="1"/>
    </xf>
    <xf numFmtId="176" fontId="10" fillId="2" borderId="1" xfId="3" applyNumberFormat="1" applyFont="1" applyFill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  <xf numFmtId="3" fontId="11" fillId="0" borderId="1" xfId="2" applyNumberFormat="1" applyFont="1" applyFill="1" applyBorder="1" applyAlignment="1">
      <alignment horizontal="center" vertical="center" shrinkToFit="1"/>
    </xf>
    <xf numFmtId="49" fontId="10" fillId="2" borderId="1" xfId="3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2" fillId="0" borderId="0" xfId="3" applyNumberFormat="1" applyFont="1" applyBorder="1" applyAlignment="1">
      <alignment vertical="center" shrinkToFit="1"/>
    </xf>
    <xf numFmtId="0" fontId="13" fillId="0" borderId="1" xfId="3" applyFont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3" fontId="13" fillId="0" borderId="1" xfId="2" applyNumberFormat="1" applyFont="1" applyFill="1" applyBorder="1" applyAlignment="1">
      <alignment horizontal="center" vertical="center" shrinkToFit="1"/>
    </xf>
    <xf numFmtId="3" fontId="13" fillId="0" borderId="1" xfId="0" applyNumberFormat="1" applyFont="1" applyFill="1" applyBorder="1" applyAlignment="1">
      <alignment horizontal="center" vertical="center" shrinkToFit="1"/>
    </xf>
    <xf numFmtId="177" fontId="10" fillId="2" borderId="1" xfId="1" applyNumberFormat="1" applyFont="1" applyFill="1" applyBorder="1" applyAlignment="1">
      <alignment horizontal="center" vertical="center" shrinkToFit="1"/>
    </xf>
    <xf numFmtId="177" fontId="17" fillId="2" borderId="1" xfId="3" applyNumberFormat="1" applyFont="1" applyFill="1" applyBorder="1" applyAlignment="1">
      <alignment horizontal="center" vertical="center" shrinkToFit="1"/>
    </xf>
    <xf numFmtId="49" fontId="17" fillId="2" borderId="1" xfId="3" applyNumberFormat="1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176" fontId="17" fillId="2" borderId="1" xfId="3" applyNumberFormat="1" applyFont="1" applyFill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3" fontId="20" fillId="0" borderId="1" xfId="2" applyNumberFormat="1" applyFont="1" applyFill="1" applyBorder="1" applyAlignment="1">
      <alignment horizontal="center" vertical="center" shrinkToFit="1"/>
    </xf>
    <xf numFmtId="3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22" fontId="20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/>
    </xf>
    <xf numFmtId="0" fontId="13" fillId="0" borderId="2" xfId="3" applyFont="1" applyBorder="1" applyAlignment="1">
      <alignment horizontal="center" vertical="center" shrinkToFit="1"/>
    </xf>
    <xf numFmtId="176" fontId="20" fillId="0" borderId="1" xfId="2" applyNumberFormat="1" applyFont="1" applyFill="1" applyBorder="1" applyAlignment="1">
      <alignment horizontal="center" vertical="center" shrinkToFit="1"/>
    </xf>
    <xf numFmtId="0" fontId="20" fillId="0" borderId="1" xfId="3" applyFont="1" applyBorder="1" applyAlignment="1">
      <alignment horizontal="center" vertical="center" shrinkToFit="1"/>
    </xf>
    <xf numFmtId="0" fontId="20" fillId="0" borderId="1" xfId="3" applyFont="1" applyBorder="1" applyAlignment="1">
      <alignment vertical="center" shrinkToFit="1"/>
    </xf>
    <xf numFmtId="0" fontId="1" fillId="3" borderId="0" xfId="3" applyFont="1" applyFill="1" applyAlignment="1">
      <alignment vertical="center" shrinkToFit="1"/>
    </xf>
    <xf numFmtId="0" fontId="21" fillId="0" borderId="1" xfId="0" applyFont="1" applyFill="1" applyBorder="1" applyAlignment="1">
      <alignment horizontal="left" vertical="center"/>
    </xf>
    <xf numFmtId="14" fontId="20" fillId="0" borderId="1" xfId="0" applyNumberFormat="1" applyFont="1" applyFill="1" applyBorder="1" applyAlignment="1">
      <alignment horizontal="center" vertical="center" shrinkToFit="1"/>
    </xf>
    <xf numFmtId="0" fontId="1" fillId="0" borderId="0" xfId="3" applyFont="1" applyFill="1" applyAlignment="1">
      <alignment vertical="center" shrinkToFit="1"/>
    </xf>
    <xf numFmtId="0" fontId="23" fillId="0" borderId="0" xfId="0" applyFont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4" fillId="0" borderId="0" xfId="3" applyNumberFormat="1" applyFont="1" applyBorder="1" applyAlignment="1">
      <alignment horizontal="center" vertical="center" shrinkToFit="1"/>
    </xf>
    <xf numFmtId="0" fontId="15" fillId="0" borderId="0" xfId="3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8"/>
  <sheetViews>
    <sheetView tabSelected="1" view="pageBreakPreview" zoomScale="85" zoomScaleNormal="100" zoomScaleSheetLayoutView="85" workbookViewId="0">
      <pane ySplit="3" topLeftCell="A4" activePane="bottomLeft" state="frozen"/>
      <selection activeCell="B5" sqref="B5:G12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8" s="1" customFormat="1" ht="35.1" customHeight="1">
      <c r="A1" s="51" t="s">
        <v>30</v>
      </c>
      <c r="B1" s="51"/>
      <c r="C1" s="51"/>
      <c r="D1" s="51"/>
      <c r="E1" s="51"/>
      <c r="F1" s="51"/>
      <c r="G1" s="51"/>
    </row>
    <row r="2" spans="1:8" s="2" customFormat="1" ht="35.1" customHeight="1">
      <c r="A2" s="52" t="s">
        <v>18</v>
      </c>
      <c r="B2" s="52"/>
      <c r="C2" s="53"/>
      <c r="D2" s="53"/>
      <c r="E2" s="53"/>
      <c r="F2" s="53"/>
      <c r="G2" s="6" t="s">
        <v>8</v>
      </c>
    </row>
    <row r="3" spans="1:8" s="2" customFormat="1" ht="35.1" customHeight="1">
      <c r="A3" s="27" t="s">
        <v>17</v>
      </c>
      <c r="B3" s="14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9" t="s">
        <v>16</v>
      </c>
    </row>
    <row r="4" spans="1:8" ht="35.1" customHeight="1">
      <c r="A4" s="33"/>
      <c r="B4" s="36" t="s">
        <v>25</v>
      </c>
      <c r="C4" s="37" t="str">
        <f>"총"&amp;COUNTA(C5:C31)&amp;"건"</f>
        <v>총3건</v>
      </c>
      <c r="D4" s="34">
        <f>SUM(D5:D34)</f>
        <v>500000</v>
      </c>
      <c r="E4" s="35"/>
      <c r="F4" s="35"/>
      <c r="G4" s="35"/>
    </row>
    <row r="5" spans="1:8" s="49" customFormat="1" ht="35.1" customHeight="1">
      <c r="A5" s="33">
        <f>ROWS($A$5:A5)</f>
        <v>1</v>
      </c>
      <c r="B5" s="48">
        <v>46013</v>
      </c>
      <c r="C5" s="47" t="s">
        <v>37</v>
      </c>
      <c r="D5" s="34">
        <v>100000</v>
      </c>
      <c r="E5" s="35" t="s">
        <v>38</v>
      </c>
      <c r="F5" s="38" t="s">
        <v>40</v>
      </c>
      <c r="G5" s="35" t="s">
        <v>39</v>
      </c>
    </row>
    <row r="6" spans="1:8" s="49" customFormat="1" ht="35.1" customHeight="1">
      <c r="A6" s="33">
        <f>ROWS($A$5:A6)</f>
        <v>2</v>
      </c>
      <c r="B6" s="40">
        <v>46020.813194444447</v>
      </c>
      <c r="C6" s="50" t="s">
        <v>42</v>
      </c>
      <c r="D6" s="34">
        <v>300000</v>
      </c>
      <c r="E6" s="35" t="s">
        <v>43</v>
      </c>
      <c r="F6" s="38" t="s">
        <v>44</v>
      </c>
      <c r="G6" s="35" t="s">
        <v>45</v>
      </c>
    </row>
    <row r="7" spans="1:8" ht="35.1" customHeight="1">
      <c r="A7" s="33">
        <f>ROWS($A$5:A7)</f>
        <v>3</v>
      </c>
      <c r="B7" s="48">
        <v>46021</v>
      </c>
      <c r="C7" s="47" t="s">
        <v>41</v>
      </c>
      <c r="D7" s="34">
        <v>100000</v>
      </c>
      <c r="E7" s="35" t="s">
        <v>38</v>
      </c>
      <c r="F7" s="38" t="s">
        <v>40</v>
      </c>
      <c r="G7" s="35" t="s">
        <v>39</v>
      </c>
      <c r="H7" s="46"/>
    </row>
    <row r="8" spans="1:8" ht="35.1" customHeight="1">
      <c r="A8" s="17"/>
      <c r="B8" s="17"/>
      <c r="D8" s="17"/>
      <c r="E8" s="17"/>
      <c r="F8" s="17"/>
      <c r="G8" s="17"/>
    </row>
  </sheetData>
  <sortState ref="A6:G6">
    <sortCondition ref="B3"/>
  </sortState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7" s="1" customFormat="1" ht="35.1" customHeight="1">
      <c r="A1" s="51" t="s">
        <v>31</v>
      </c>
      <c r="B1" s="51"/>
      <c r="C1" s="51"/>
      <c r="D1" s="51"/>
      <c r="E1" s="51"/>
      <c r="F1" s="51"/>
      <c r="G1" s="51"/>
    </row>
    <row r="2" spans="1:7" s="2" customFormat="1" ht="34.5" customHeight="1">
      <c r="A2" s="52" t="s">
        <v>9</v>
      </c>
      <c r="B2" s="52"/>
      <c r="C2" s="53"/>
      <c r="D2" s="53"/>
      <c r="E2" s="53"/>
      <c r="F2" s="53"/>
      <c r="G2" s="6" t="s">
        <v>8</v>
      </c>
    </row>
    <row r="3" spans="1:7" s="2" customFormat="1" ht="35.1" customHeight="1">
      <c r="A3" s="27" t="s">
        <v>26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25</v>
      </c>
      <c r="C4" s="11" t="str">
        <f>"총"&amp;COUNTA(#REF!)&amp;"건"</f>
        <v>총1건</v>
      </c>
      <c r="D4" s="13">
        <f>SUM(D5:D5)</f>
        <v>38000</v>
      </c>
      <c r="E4" s="12"/>
      <c r="F4" s="12"/>
      <c r="G4" s="12"/>
    </row>
    <row r="5" spans="1:7" ht="34.5" customHeight="1">
      <c r="A5" s="44">
        <f>ROWS($A$5:A5)</f>
        <v>1</v>
      </c>
      <c r="B5" s="40">
        <v>45992.513888888891</v>
      </c>
      <c r="C5" s="39" t="s">
        <v>34</v>
      </c>
      <c r="D5" s="34">
        <v>38000</v>
      </c>
      <c r="E5" s="35" t="s">
        <v>35</v>
      </c>
      <c r="F5" s="38" t="s">
        <v>36</v>
      </c>
      <c r="G5" s="35" t="s">
        <v>29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12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8" width="24.75" style="3" customWidth="1"/>
    <col min="9" max="16384" width="9" style="3"/>
  </cols>
  <sheetData>
    <row r="1" spans="1:7" s="1" customFormat="1" ht="35.1" customHeight="1">
      <c r="A1" s="54" t="s">
        <v>32</v>
      </c>
      <c r="B1" s="54"/>
      <c r="C1" s="54"/>
      <c r="D1" s="54"/>
      <c r="E1" s="54"/>
      <c r="F1" s="54"/>
      <c r="G1" s="54"/>
    </row>
    <row r="2" spans="1:7" s="2" customFormat="1" ht="35.1" customHeight="1">
      <c r="A2" s="55" t="s">
        <v>28</v>
      </c>
      <c r="B2" s="55"/>
      <c r="C2" s="56"/>
      <c r="D2" s="56"/>
      <c r="E2" s="56"/>
      <c r="F2" s="56"/>
      <c r="G2" s="21" t="s">
        <v>0</v>
      </c>
    </row>
    <row r="3" spans="1:7" s="32" customFormat="1" ht="35.1" customHeight="1">
      <c r="A3" s="28" t="s">
        <v>1</v>
      </c>
      <c r="B3" s="29" t="s">
        <v>2</v>
      </c>
      <c r="C3" s="30" t="s">
        <v>4</v>
      </c>
      <c r="D3" s="31" t="s">
        <v>5</v>
      </c>
      <c r="E3" s="31" t="s">
        <v>3</v>
      </c>
      <c r="F3" s="31" t="s">
        <v>6</v>
      </c>
      <c r="G3" s="31" t="s">
        <v>7</v>
      </c>
    </row>
    <row r="4" spans="1:7" ht="35.1" customHeight="1">
      <c r="A4" s="22"/>
      <c r="B4" s="23" t="s">
        <v>10</v>
      </c>
      <c r="C4" s="24" t="str">
        <f>"총"&amp;COUNTA(C5:C15)&amp;"건"</f>
        <v>총2건</v>
      </c>
      <c r="D4" s="25">
        <f>SUM(D5:D22)</f>
        <v>370000</v>
      </c>
      <c r="E4" s="26"/>
      <c r="F4" s="26"/>
      <c r="G4" s="26"/>
    </row>
    <row r="5" spans="1:7" ht="35.1" customHeight="1">
      <c r="A5" s="22">
        <f>ROWS($A$5:A5)</f>
        <v>1</v>
      </c>
      <c r="B5" s="40">
        <v>45994.522222222222</v>
      </c>
      <c r="C5" s="41" t="s">
        <v>50</v>
      </c>
      <c r="D5" s="43">
        <v>174000</v>
      </c>
      <c r="E5" s="36" t="s">
        <v>51</v>
      </c>
      <c r="F5" s="36" t="s">
        <v>54</v>
      </c>
      <c r="G5" s="36" t="s">
        <v>53</v>
      </c>
    </row>
    <row r="6" spans="1:7" ht="35.1" customHeight="1">
      <c r="A6" s="22">
        <f>ROWS($A$5:A6)</f>
        <v>2</v>
      </c>
      <c r="B6" s="40">
        <v>45994.822916666664</v>
      </c>
      <c r="C6" s="41" t="s">
        <v>49</v>
      </c>
      <c r="D6" s="43">
        <v>196000</v>
      </c>
      <c r="E6" s="36" t="s">
        <v>52</v>
      </c>
      <c r="F6" s="36" t="s">
        <v>54</v>
      </c>
      <c r="G6" s="36" t="s">
        <v>53</v>
      </c>
    </row>
    <row r="7" spans="1:7" ht="35.1" hidden="1" customHeight="1">
      <c r="A7" s="42"/>
      <c r="B7" s="3"/>
      <c r="D7" s="43"/>
      <c r="E7" s="36"/>
      <c r="F7" s="36"/>
      <c r="G7" s="36"/>
    </row>
    <row r="8" spans="1:7" ht="35.1" hidden="1" customHeight="1">
      <c r="A8" s="42">
        <f>ROWS($A$5:A8)</f>
        <v>4</v>
      </c>
      <c r="B8" s="40" t="s">
        <v>33</v>
      </c>
      <c r="D8" s="43"/>
      <c r="E8" s="36"/>
      <c r="F8" s="36"/>
      <c r="G8" s="36"/>
    </row>
    <row r="9" spans="1:7" ht="35.1" hidden="1" customHeight="1">
      <c r="A9" s="42">
        <f>ROWS($A$5:A9)</f>
        <v>5</v>
      </c>
      <c r="B9" s="40" t="s">
        <v>33</v>
      </c>
      <c r="D9" s="43"/>
      <c r="E9" s="36"/>
      <c r="F9" s="36"/>
      <c r="G9" s="36"/>
    </row>
    <row r="10" spans="1:7" ht="35.1" hidden="1" customHeight="1">
      <c r="A10" s="42">
        <f>ROWS($A$5:A10)</f>
        <v>6</v>
      </c>
      <c r="B10" s="40" t="s">
        <v>33</v>
      </c>
      <c r="C10" s="41"/>
      <c r="D10" s="43"/>
      <c r="E10" s="36"/>
      <c r="F10" s="36"/>
      <c r="G10" s="36"/>
    </row>
    <row r="11" spans="1:7" ht="35.1" hidden="1" customHeight="1">
      <c r="A11" s="42">
        <f>ROWS($A$5:A11)</f>
        <v>7</v>
      </c>
      <c r="B11" s="40" t="s">
        <v>33</v>
      </c>
      <c r="C11" s="41"/>
      <c r="D11" s="43"/>
      <c r="E11" s="36"/>
      <c r="F11" s="36"/>
      <c r="G11" s="36"/>
    </row>
    <row r="12" spans="1:7" ht="35.1" hidden="1" customHeight="1">
      <c r="A12" s="42">
        <f>ROWS($A$5:A12)</f>
        <v>8</v>
      </c>
      <c r="B12" s="40" t="s">
        <v>33</v>
      </c>
      <c r="C12" s="45"/>
      <c r="D12" s="43"/>
      <c r="E12" s="44"/>
      <c r="F12" s="44"/>
      <c r="G12" s="44"/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4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7" s="1" customFormat="1" ht="35.1" customHeight="1">
      <c r="A1" s="51" t="s">
        <v>32</v>
      </c>
      <c r="B1" s="51"/>
      <c r="C1" s="51"/>
      <c r="D1" s="51"/>
      <c r="E1" s="51"/>
      <c r="F1" s="51"/>
      <c r="G1" s="51"/>
    </row>
    <row r="2" spans="1:7" s="2" customFormat="1" ht="35.1" customHeight="1">
      <c r="A2" s="52" t="s">
        <v>27</v>
      </c>
      <c r="B2" s="52"/>
      <c r="C2" s="53"/>
      <c r="D2" s="53"/>
      <c r="E2" s="53"/>
      <c r="F2" s="53"/>
      <c r="G2" s="6" t="s">
        <v>0</v>
      </c>
    </row>
    <row r="3" spans="1:7" s="2" customFormat="1" ht="35.1" customHeight="1">
      <c r="A3" s="7" t="s">
        <v>1</v>
      </c>
      <c r="B3" s="14" t="s">
        <v>2</v>
      </c>
      <c r="C3" s="8" t="s">
        <v>4</v>
      </c>
      <c r="D3" s="9" t="s">
        <v>5</v>
      </c>
      <c r="E3" s="9" t="s">
        <v>3</v>
      </c>
      <c r="F3" s="9" t="s">
        <v>6</v>
      </c>
      <c r="G3" s="9" t="s">
        <v>7</v>
      </c>
    </row>
    <row r="4" spans="1:7" ht="35.1" customHeight="1">
      <c r="A4" s="10"/>
      <c r="B4" s="15" t="s">
        <v>10</v>
      </c>
      <c r="C4" s="11" t="str">
        <f>"총"&amp;COUNTA(C5:C5)&amp;"건"</f>
        <v>총1건</v>
      </c>
      <c r="D4" s="13">
        <f>SUM(D5:D5)</f>
        <v>28300</v>
      </c>
      <c r="E4" s="12"/>
      <c r="F4" s="12"/>
      <c r="G4" s="12"/>
    </row>
    <row r="5" spans="1:7" ht="35.1" customHeight="1">
      <c r="A5" s="22">
        <f>ROWS($A$5:A5)</f>
        <v>1</v>
      </c>
      <c r="B5" s="40">
        <v>46021.580555555556</v>
      </c>
      <c r="C5" s="41" t="s">
        <v>46</v>
      </c>
      <c r="D5" s="43">
        <v>28300</v>
      </c>
      <c r="E5" s="36" t="s">
        <v>47</v>
      </c>
      <c r="F5" s="36" t="s">
        <v>48</v>
      </c>
      <c r="G5" s="36" t="s">
        <v>53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2025-07-29T05:15:47Z</cp:lastPrinted>
  <dcterms:created xsi:type="dcterms:W3CDTF">2015-02-10T12:08:06Z</dcterms:created>
  <dcterms:modified xsi:type="dcterms:W3CDTF">2026-01-05T01:54:47Z</dcterms:modified>
</cp:coreProperties>
</file>