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587BE727-3F27-4E4C-A2E0-DFBB8AB65C1D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업무추진비'!$B$5:$G$16</definedName>
    <definedName name="_xlnm.Print_Area" localSheetId="3">'부서운영업무비(경영지원실)'!$A$1:$G$10</definedName>
    <definedName name="_xlnm.Print_Area" localSheetId="2">'부서운영업무비(연구기획전략실)'!$A$1:$G$10</definedName>
    <definedName name="_xlnm.Print_Area" localSheetId="1">'부원장 업무추진비'!$A$1:$G$7</definedName>
    <definedName name="_xlnm.Print_Area" localSheetId="0">'원장 업무추진비'!$A$1:$G$16</definedName>
  </definedNames>
  <calcPr calcId="191029"/>
  <fileRecoveryPr autoRecover="0"/>
</workbook>
</file>

<file path=xl/calcChain.xml><?xml version="1.0" encoding="utf-8"?>
<calcChain xmlns="http://schemas.openxmlformats.org/spreadsheetml/2006/main">
  <c r="D4" i="9" l="1"/>
  <c r="C4" i="9"/>
  <c r="A5" i="8" l="1"/>
  <c r="A6" i="9"/>
  <c r="A7" i="9"/>
  <c r="A8" i="9"/>
  <c r="A9" i="9"/>
  <c r="A10" i="9"/>
  <c r="A5" i="9"/>
  <c r="A16" i="10"/>
  <c r="A13" i="10" l="1"/>
  <c r="A6" i="4" l="1"/>
  <c r="A7" i="4"/>
  <c r="A5" i="4"/>
  <c r="A10" i="10" l="1"/>
  <c r="A11" i="10"/>
  <c r="A14" i="10"/>
  <c r="A5" i="10"/>
  <c r="A12" i="10"/>
  <c r="A9" i="10"/>
  <c r="A7" i="10"/>
  <c r="A8" i="10"/>
  <c r="A15" i="10"/>
  <c r="A6" i="10"/>
  <c r="D4" i="10" l="1"/>
  <c r="C4" i="10"/>
  <c r="C4" i="4"/>
  <c r="D4" i="8"/>
  <c r="C4" i="8"/>
  <c r="D4" i="4"/>
</calcChain>
</file>

<file path=xl/sharedStrings.xml><?xml version="1.0" encoding="utf-8"?>
<sst xmlns="http://schemas.openxmlformats.org/spreadsheetml/2006/main" count="132" uniqueCount="101">
  <si>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</si>
  <si>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</si>
  <si>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</si>
  <si>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</si>
  <si>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</si>
  <si>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</si>
  <si>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</si>
  <si>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</si>
  <si>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</si>
  <si>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</si>
  <si>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</si>
  <si>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</si>
  <si>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</si>
  <si>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</si>
  <si>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</si>
  <si>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</si>
  <si>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</si>
  <si>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</si>
  <si>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</si>
  <si>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</si>
  <si>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</si>
  <si>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</si>
  <si>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</si>
  <si>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</si>
  <si>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</si>
  <si>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</si>
  <si>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</si>
  <si>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</si>
  <si>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</si>
  <si>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</si>
  <si>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</si>
  <si>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</si>
  <si>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</si>
  <si>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카드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</si>
  <si>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</si>
  <si>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</si>
  <si>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</si>
  <si>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2025년 8월 업무추진비 집행내역(원장)</t>
  </si>
  <si>
    <t>2025년 8월 업무추진비 집행내역(부원장)</t>
  </si>
  <si>
    <t>2025년 8월 업무추진비 집행내역(부서운영)</t>
  </si>
  <si>
    <t>2025-08-</t>
    <phoneticPr fontId="3" type="noConversion"/>
  </si>
  <si>
    <t>디지털·AI 플랫폼 도입 논의를 위한 간담회</t>
  </si>
  <si>
    <t>제호</t>
    <phoneticPr fontId="20" type="noConversion"/>
  </si>
  <si>
    <t>카드</t>
    <phoneticPr fontId="20" type="noConversion"/>
  </si>
  <si>
    <t>공로연수자 노고 격려를 위한 간담회</t>
  </si>
  <si>
    <t>선임연구위원 등 9명</t>
    <phoneticPr fontId="20" type="noConversion"/>
  </si>
  <si>
    <t>바이오 산업 정책 관련 논의를 위한 간담회</t>
  </si>
  <si>
    <t>제주흑우</t>
    <phoneticPr fontId="20" type="noConversion"/>
  </si>
  <si>
    <t>제주 농업 디지털전환 논의를 위한 간담회</t>
    <phoneticPr fontId="20" type="noConversion"/>
  </si>
  <si>
    <t>남경어곰탕, 노티드</t>
    <phoneticPr fontId="20" type="noConversion"/>
  </si>
  <si>
    <t>현장·수요자 중심 연구과제 발굴 방안 논의를 위한 간담회</t>
  </si>
  <si>
    <t>연구원 운영 방향 자문을 위한 전임원장 간담회</t>
  </si>
  <si>
    <t>작은바람</t>
    <phoneticPr fontId="3" type="noConversion"/>
  </si>
  <si>
    <t>전임 원장 등 4명</t>
    <phoneticPr fontId="3" type="noConversion"/>
  </si>
  <si>
    <t>기획연구 자문을 위한 전문가 간담회</t>
  </si>
  <si>
    <t>제주농업 디지털전환 정책 관련 논의를 위한 간담회</t>
  </si>
  <si>
    <t>연구기획전략실 과제 발굴 업무 노고 격려를 위한 다과 구입</t>
  </si>
  <si>
    <t>팩토리소란</t>
    <phoneticPr fontId="20" type="noConversion"/>
  </si>
  <si>
    <t>실장 등 8명</t>
    <phoneticPr fontId="20" type="noConversion"/>
  </si>
  <si>
    <t>특별 기획연구 관련 자문을 위한 전문가 간담회</t>
  </si>
  <si>
    <t>어장군</t>
    <phoneticPr fontId="20" type="noConversion"/>
  </si>
  <si>
    <t>규정 정비 논의를 위한 간담회</t>
  </si>
  <si>
    <t>정실마당</t>
    <phoneticPr fontId="20" type="noConversion"/>
  </si>
  <si>
    <t>실장 등 2명</t>
    <phoneticPr fontId="20" type="noConversion"/>
  </si>
  <si>
    <t>축하 화분 구입에 따른 대금 지급</t>
    <phoneticPr fontId="20" type="noConversion"/>
  </si>
  <si>
    <t>민아플라워</t>
    <phoneticPr fontId="20" type="noConversion"/>
  </si>
  <si>
    <t>외부인사 1명</t>
    <phoneticPr fontId="20" type="noConversion"/>
  </si>
  <si>
    <t>계좌이체</t>
    <phoneticPr fontId="20" type="noConversion"/>
  </si>
  <si>
    <t>제주지역 평생교육 활성화 방안 논의를 위한 간담회</t>
  </si>
  <si>
    <t>늘봄</t>
    <phoneticPr fontId="3" type="noConversion"/>
  </si>
  <si>
    <t>카드</t>
    <phoneticPr fontId="3" type="noConversion"/>
  </si>
  <si>
    <t>연구기획전략실 업무의 효율적 운영을 위한 간담회</t>
  </si>
  <si>
    <t>가야밀면</t>
    <phoneticPr fontId="3" type="noConversion"/>
  </si>
  <si>
    <t>전문연구위원 등 3명</t>
    <phoneticPr fontId="3" type="noConversion"/>
  </si>
  <si>
    <t>카드</t>
    <phoneticPr fontId="3" type="noConversion"/>
  </si>
  <si>
    <t>경영지원실 신규직원 인수인계 점검을 위한 간담회</t>
    <phoneticPr fontId="7" type="noConversion"/>
  </si>
  <si>
    <t>정실마당</t>
    <phoneticPr fontId="7" type="noConversion"/>
  </si>
  <si>
    <t>실장 등 10명</t>
    <phoneticPr fontId="7" type="noConversion"/>
  </si>
  <si>
    <t>우리동네 전통시장 상점가 이용하기 캠페인 논의를 위한 간담회</t>
    <phoneticPr fontId="7" type="noConversion"/>
  </si>
  <si>
    <t>봄봄제주도남시장점</t>
    <phoneticPr fontId="7" type="noConversion"/>
  </si>
  <si>
    <t>실장 등 11명</t>
    <phoneticPr fontId="7" type="noConversion"/>
  </si>
  <si>
    <t>경영평가 지표 검토 및 실적 관리 대비 간담회</t>
    <phoneticPr fontId="7" type="noConversion"/>
  </si>
  <si>
    <t>롯데관광개발</t>
    <phoneticPr fontId="7" type="noConversion"/>
  </si>
  <si>
    <t>1차 외부 공모과제 최종보고회 개최 대비 간담회</t>
    <phoneticPr fontId="7" type="noConversion"/>
  </si>
  <si>
    <t>남경어곰탕</t>
    <phoneticPr fontId="7" type="noConversion"/>
  </si>
  <si>
    <t>실장 등 12명</t>
    <phoneticPr fontId="7" type="noConversion"/>
  </si>
  <si>
    <t>작은바람</t>
    <phoneticPr fontId="7" type="noConversion"/>
  </si>
  <si>
    <t>실장 등 8명</t>
    <phoneticPr fontId="7" type="noConversion"/>
  </si>
  <si>
    <t>연구설계심의 개최 대비 간담회</t>
    <phoneticPr fontId="7" type="noConversion"/>
  </si>
  <si>
    <t>꽃담초밥</t>
    <phoneticPr fontId="7" type="noConversion"/>
  </si>
  <si>
    <t>예산연계 주요업무보고 대비 간담회</t>
    <phoneticPr fontId="7" type="noConversion"/>
  </si>
  <si>
    <t>어우늘</t>
    <phoneticPr fontId="7" type="noConversion"/>
  </si>
  <si>
    <t>실장 등 7명</t>
    <phoneticPr fontId="7" type="noConversion"/>
  </si>
  <si>
    <t>제4차 미래전환 세미나 추진 대비 간담회</t>
    <phoneticPr fontId="7" type="noConversion"/>
  </si>
  <si>
    <t>광육</t>
    <phoneticPr fontId="7" type="noConversion"/>
  </si>
  <si>
    <t>실장 등 6명</t>
    <phoneticPr fontId="7" type="noConversion"/>
  </si>
  <si>
    <t>카드</t>
    <phoneticPr fontId="7" type="noConversion"/>
  </si>
  <si>
    <t>풍전</t>
    <phoneticPr fontId="20" type="noConversion"/>
  </si>
  <si>
    <t>카드</t>
    <phoneticPr fontId="20" type="noConversion"/>
  </si>
  <si>
    <t>연구원 운영방향 논의를 위한 전임 원장 간담회</t>
  </si>
  <si>
    <t>전임원장 등 3명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</si>
</sst>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0" fontId="21" fillId="0" borderId="2" xfId="3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justify" vertical="center"/>
    </xf>
    <xf numFmtId="176" fontId="21" fillId="0" borderId="1" xfId="2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50" t="s">
        <v>37</v>
      </c>
      <c r="B1" s="50"/>
      <c r="C1" s="50"/>
      <c r="D1" s="50"/>
      <c r="E1" s="50"/>
      <c r="F1" s="50"/>
      <c r="G1" s="50"/>
    </row>
    <row r="2" spans="1:8" s="2" customFormat="1" ht="35.1" customHeight="1">
      <c r="A2" s="51" t="s">
        <v>25</v>
      </c>
      <c r="B2" s="51"/>
      <c r="C2" s="52"/>
      <c r="D2" s="52"/>
      <c r="E2" s="52"/>
      <c r="F2" s="52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4"/>
      <c r="B4" s="37" t="s">
        <v>32</v>
      </c>
      <c r="C4" s="38" t="str">
        <f>"총"&amp;COUNTA(C5:C39)&amp;"건"</f>
        <v>총12건</v>
      </c>
      <c r="D4" s="35">
        <f>SUM(D5:D42)</f>
        <v>2044940</v>
      </c>
      <c r="E4" s="36"/>
      <c r="F4" s="36"/>
      <c r="G4" s="36"/>
    </row>
    <row r="5" spans="1:8" ht="35.1" customHeight="1">
      <c r="A5" s="34">
        <f>ROWS($A$5:A5)</f>
        <v>1</v>
      </c>
      <c r="B5" s="41">
        <v>45876.906944444447</v>
      </c>
      <c r="C5" s="40" t="s">
        <v>44</v>
      </c>
      <c r="D5" s="35">
        <v>419000</v>
      </c>
      <c r="E5" s="36" t="s">
        <v>42</v>
      </c>
      <c r="F5" s="39" t="s">
        <v>45</v>
      </c>
      <c r="G5" s="36" t="s">
        <v>43</v>
      </c>
      <c r="H5" s="33"/>
    </row>
    <row r="6" spans="1:8" ht="35.1" customHeight="1">
      <c r="A6" s="34">
        <f>ROWS($A$5:A6)</f>
        <v>2</v>
      </c>
      <c r="B6" s="41">
        <v>45877.942361111112</v>
      </c>
      <c r="C6" s="42" t="s">
        <v>41</v>
      </c>
      <c r="D6" s="35">
        <v>437000</v>
      </c>
      <c r="E6" s="36" t="s">
        <v>42</v>
      </c>
      <c r="F6" s="39">
        <v>9</v>
      </c>
      <c r="G6" s="36" t="s">
        <v>43</v>
      </c>
      <c r="H6" s="33"/>
    </row>
    <row r="7" spans="1:8" ht="35.1" customHeight="1">
      <c r="A7" s="34">
        <f>ROWS($A$5:A7)</f>
        <v>3</v>
      </c>
      <c r="B7" s="41">
        <v>45873.515972222223</v>
      </c>
      <c r="C7" s="40" t="s">
        <v>46</v>
      </c>
      <c r="D7" s="35">
        <v>75000</v>
      </c>
      <c r="E7" s="36" t="s">
        <v>47</v>
      </c>
      <c r="F7" s="39">
        <v>3</v>
      </c>
      <c r="G7" s="36" t="s">
        <v>43</v>
      </c>
      <c r="H7" s="33"/>
    </row>
    <row r="8" spans="1:8" ht="35.1" customHeight="1">
      <c r="A8" s="34">
        <f>ROWS($A$5:A8)</f>
        <v>4</v>
      </c>
      <c r="B8" s="41">
        <v>45874.495138888888</v>
      </c>
      <c r="C8" s="40" t="s">
        <v>48</v>
      </c>
      <c r="D8" s="35">
        <v>241040</v>
      </c>
      <c r="E8" s="36" t="s">
        <v>49</v>
      </c>
      <c r="F8" s="39">
        <v>8</v>
      </c>
      <c r="G8" s="36" t="s">
        <v>43</v>
      </c>
      <c r="H8" s="33"/>
    </row>
    <row r="9" spans="1:8" ht="35.1" customHeight="1">
      <c r="A9" s="34">
        <f>ROWS($A$5:A9)</f>
        <v>5</v>
      </c>
      <c r="B9" s="41">
        <v>45883.512499999997</v>
      </c>
      <c r="C9" s="40" t="s">
        <v>50</v>
      </c>
      <c r="D9" s="35">
        <v>173900</v>
      </c>
      <c r="E9" s="36" t="s">
        <v>49</v>
      </c>
      <c r="F9" s="39">
        <v>5</v>
      </c>
      <c r="G9" s="36" t="s">
        <v>43</v>
      </c>
      <c r="H9" s="33"/>
    </row>
    <row r="10" spans="1:8" ht="35.1" customHeight="1">
      <c r="A10" s="34">
        <f>ROWS($A$5:A10)</f>
        <v>6</v>
      </c>
      <c r="B10" s="41">
        <v>45876.504861111112</v>
      </c>
      <c r="C10" s="42" t="s">
        <v>54</v>
      </c>
      <c r="D10" s="35">
        <v>66000</v>
      </c>
      <c r="E10" s="36" t="s">
        <v>47</v>
      </c>
      <c r="F10" s="39">
        <v>2</v>
      </c>
      <c r="G10" s="36" t="s">
        <v>43</v>
      </c>
      <c r="H10" s="33"/>
    </row>
    <row r="11" spans="1:8" ht="35.1" customHeight="1">
      <c r="A11" s="34">
        <f>ROWS($A$5:A11)</f>
        <v>7</v>
      </c>
      <c r="B11" s="41">
        <v>45888.504861111112</v>
      </c>
      <c r="C11" s="40" t="s">
        <v>55</v>
      </c>
      <c r="D11" s="35">
        <v>145000</v>
      </c>
      <c r="E11" s="36" t="s">
        <v>47</v>
      </c>
      <c r="F11" s="39">
        <v>5</v>
      </c>
      <c r="G11" s="36" t="s">
        <v>43</v>
      </c>
      <c r="H11" s="33"/>
    </row>
    <row r="12" spans="1:8" ht="35.1" customHeight="1">
      <c r="A12" s="34">
        <f>ROWS($A$5:A12)</f>
        <v>8</v>
      </c>
      <c r="B12" s="41">
        <v>45887.521527777775</v>
      </c>
      <c r="C12" s="42" t="s">
        <v>56</v>
      </c>
      <c r="D12" s="35">
        <v>76000</v>
      </c>
      <c r="E12" s="36" t="s">
        <v>57</v>
      </c>
      <c r="F12" s="39" t="s">
        <v>58</v>
      </c>
      <c r="G12" s="36" t="s">
        <v>43</v>
      </c>
      <c r="H12" s="33"/>
    </row>
    <row r="13" spans="1:8" ht="35.1" customHeight="1">
      <c r="A13" s="34">
        <f>ROWS($A$5:A13)</f>
        <v>9</v>
      </c>
      <c r="B13" s="41">
        <v>45889.512499999997</v>
      </c>
      <c r="C13" s="42" t="s">
        <v>59</v>
      </c>
      <c r="D13" s="35">
        <v>137000</v>
      </c>
      <c r="E13" s="36" t="s">
        <v>60</v>
      </c>
      <c r="F13" s="39">
        <v>3</v>
      </c>
      <c r="G13" s="36" t="s">
        <v>43</v>
      </c>
      <c r="H13" s="33"/>
    </row>
    <row r="14" spans="1:8" ht="35.1" customHeight="1">
      <c r="A14" s="34">
        <f>ROWS($A$5:A14)</f>
        <v>10</v>
      </c>
      <c r="B14" s="41">
        <v>45890.498611111114</v>
      </c>
      <c r="C14" s="47" t="s">
        <v>61</v>
      </c>
      <c r="D14" s="35">
        <v>30000</v>
      </c>
      <c r="E14" s="36" t="s">
        <v>62</v>
      </c>
      <c r="F14" s="39" t="s">
        <v>63</v>
      </c>
      <c r="G14" s="36" t="s">
        <v>43</v>
      </c>
      <c r="H14" s="33"/>
    </row>
    <row r="15" spans="1:8" ht="35.1" customHeight="1">
      <c r="A15" s="34">
        <f>ROWS($A$5:A15)</f>
        <v>11</v>
      </c>
      <c r="B15" s="44">
        <v>45891</v>
      </c>
      <c r="C15" s="47" t="s">
        <v>64</v>
      </c>
      <c r="D15" s="35">
        <v>100000</v>
      </c>
      <c r="E15" s="36" t="s">
        <v>65</v>
      </c>
      <c r="F15" s="39" t="s">
        <v>66</v>
      </c>
      <c r="G15" s="36" t="s">
        <v>67</v>
      </c>
      <c r="H15" s="33"/>
    </row>
    <row r="16" spans="1:8" ht="35.1" customHeight="1">
      <c r="A16" s="34">
        <f>ROWS($A$5:A16)</f>
        <v>12</v>
      </c>
      <c r="B16" s="41">
        <v>45897.833333333336</v>
      </c>
      <c r="C16" s="49" t="s">
        <v>99</v>
      </c>
      <c r="D16" s="35">
        <v>145000</v>
      </c>
      <c r="E16" s="36" t="s">
        <v>97</v>
      </c>
      <c r="F16" s="39" t="s">
        <v>100</v>
      </c>
      <c r="G16" s="36" t="s">
        <v>98</v>
      </c>
      <c r="H16" s="33"/>
    </row>
  </sheetData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B3" sqref="B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0" t="s">
        <v>38</v>
      </c>
      <c r="B1" s="50"/>
      <c r="C1" s="50"/>
      <c r="D1" s="50"/>
      <c r="E1" s="50"/>
      <c r="F1" s="50"/>
      <c r="G1" s="50"/>
    </row>
    <row r="2" spans="1:7" s="2" customFormat="1" ht="34.5" customHeight="1">
      <c r="A2" s="51" t="s">
        <v>16</v>
      </c>
      <c r="B2" s="51"/>
      <c r="C2" s="52"/>
      <c r="D2" s="52"/>
      <c r="E2" s="52"/>
      <c r="F2" s="52"/>
      <c r="G2" s="6" t="s">
        <v>8</v>
      </c>
    </row>
    <row r="3" spans="1:7" s="2" customFormat="1" ht="35.1" customHeight="1">
      <c r="A3" s="27" t="s">
        <v>34</v>
      </c>
      <c r="B3" s="14" t="s">
        <v>26</v>
      </c>
      <c r="C3" s="8" t="s">
        <v>27</v>
      </c>
      <c r="D3" s="9" t="s">
        <v>28</v>
      </c>
      <c r="E3" s="9" t="s">
        <v>29</v>
      </c>
      <c r="F3" s="9" t="s">
        <v>30</v>
      </c>
      <c r="G3" s="9" t="s">
        <v>31</v>
      </c>
    </row>
    <row r="4" spans="1:7" ht="35.1" customHeight="1">
      <c r="A4" s="10"/>
      <c r="B4" s="15" t="s">
        <v>32</v>
      </c>
      <c r="C4" s="11" t="str">
        <f>"총"&amp;COUNTA(C5:C7)&amp;"건"</f>
        <v>총3건</v>
      </c>
      <c r="D4" s="13">
        <f>SUM(D5:D8)</f>
        <v>255000</v>
      </c>
      <c r="E4" s="12"/>
      <c r="F4" s="12"/>
      <c r="G4" s="12"/>
    </row>
    <row r="5" spans="1:7" ht="35.1" customHeight="1">
      <c r="A5" s="46">
        <f>ROWS($A$5:A5)</f>
        <v>1</v>
      </c>
      <c r="B5" s="41">
        <v>45877.527083333334</v>
      </c>
      <c r="C5" s="40" t="s">
        <v>51</v>
      </c>
      <c r="D5" s="35">
        <v>148000</v>
      </c>
      <c r="E5" s="36" t="s">
        <v>52</v>
      </c>
      <c r="F5" s="39" t="s">
        <v>53</v>
      </c>
      <c r="G5" s="36" t="s">
        <v>33</v>
      </c>
    </row>
    <row r="6" spans="1:7" ht="35.1" customHeight="1">
      <c r="A6" s="46">
        <f>ROWS($A$5:A6)</f>
        <v>2</v>
      </c>
      <c r="B6" s="41">
        <v>45896.512499999997</v>
      </c>
      <c r="C6" s="40" t="s">
        <v>68</v>
      </c>
      <c r="D6" s="35">
        <v>39000</v>
      </c>
      <c r="E6" s="36" t="s">
        <v>69</v>
      </c>
      <c r="F6" s="39">
        <v>3</v>
      </c>
      <c r="G6" s="36" t="s">
        <v>70</v>
      </c>
    </row>
    <row r="7" spans="1:7" ht="35.1" customHeight="1">
      <c r="A7" s="46">
        <f>ROWS($A$5:A7)</f>
        <v>3</v>
      </c>
      <c r="B7" s="41">
        <v>45897.502083333333</v>
      </c>
      <c r="C7" s="42" t="s">
        <v>71</v>
      </c>
      <c r="D7" s="35">
        <v>68000</v>
      </c>
      <c r="E7" s="36" t="s">
        <v>72</v>
      </c>
      <c r="F7" s="39" t="s">
        <v>73</v>
      </c>
      <c r="G7" s="36" t="s">
        <v>74</v>
      </c>
    </row>
  </sheetData>
  <sortState ref="A5:G7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B3" sqref="B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3" t="s">
        <v>39</v>
      </c>
      <c r="B1" s="53"/>
      <c r="C1" s="53"/>
      <c r="D1" s="53"/>
      <c r="E1" s="53"/>
      <c r="F1" s="53"/>
      <c r="G1" s="53"/>
    </row>
    <row r="2" spans="1:7" s="2" customFormat="1" ht="35.1" customHeight="1">
      <c r="A2" s="54" t="s">
        <v>36</v>
      </c>
      <c r="B2" s="54"/>
      <c r="C2" s="55"/>
      <c r="D2" s="55"/>
      <c r="E2" s="55"/>
      <c r="F2" s="55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17</v>
      </c>
      <c r="C4" s="24" t="str">
        <f>"총"&amp;COUNTA(C5:C18)&amp;"건"</f>
        <v>총6건</v>
      </c>
      <c r="D4" s="25">
        <f>SUM(D5:D25)</f>
        <v>1148000</v>
      </c>
      <c r="E4" s="26"/>
      <c r="F4" s="26"/>
      <c r="G4" s="26"/>
    </row>
    <row r="5" spans="1:7" ht="35.1" customHeight="1">
      <c r="A5" s="45">
        <f>ROWS($A$5:A5)</f>
        <v>1</v>
      </c>
      <c r="B5" s="41">
        <v>45876.523611111108</v>
      </c>
      <c r="C5" s="43" t="s">
        <v>81</v>
      </c>
      <c r="D5" s="48">
        <v>180000</v>
      </c>
      <c r="E5" s="37" t="s">
        <v>82</v>
      </c>
      <c r="F5" s="37" t="s">
        <v>80</v>
      </c>
      <c r="G5" s="37" t="s">
        <v>96</v>
      </c>
    </row>
    <row r="6" spans="1:7" ht="35.1" customHeight="1">
      <c r="A6" s="45">
        <f>ROWS($A$5:A6)</f>
        <v>2</v>
      </c>
      <c r="B6" s="41">
        <v>45882.525000000001</v>
      </c>
      <c r="C6" s="43" t="s">
        <v>83</v>
      </c>
      <c r="D6" s="48">
        <v>280000</v>
      </c>
      <c r="E6" s="37" t="s">
        <v>84</v>
      </c>
      <c r="F6" s="37" t="s">
        <v>85</v>
      </c>
      <c r="G6" s="37" t="s">
        <v>96</v>
      </c>
    </row>
    <row r="7" spans="1:7" ht="35.1" customHeight="1">
      <c r="A7" s="45">
        <f>ROWS($A$5:A7)</f>
        <v>3</v>
      </c>
      <c r="B7" s="41">
        <v>45889.525000000001</v>
      </c>
      <c r="C7" s="43" t="s">
        <v>83</v>
      </c>
      <c r="D7" s="48">
        <v>196000</v>
      </c>
      <c r="E7" s="37" t="s">
        <v>86</v>
      </c>
      <c r="F7" s="37" t="s">
        <v>87</v>
      </c>
      <c r="G7" s="37" t="s">
        <v>96</v>
      </c>
    </row>
    <row r="8" spans="1:7" ht="35.1" customHeight="1">
      <c r="A8" s="45">
        <f>ROWS($A$5:A8)</f>
        <v>4</v>
      </c>
      <c r="B8" s="41">
        <v>45890.503472222219</v>
      </c>
      <c r="C8" s="43" t="s">
        <v>88</v>
      </c>
      <c r="D8" s="48">
        <v>188000</v>
      </c>
      <c r="E8" s="37" t="s">
        <v>89</v>
      </c>
      <c r="F8" s="37" t="s">
        <v>87</v>
      </c>
      <c r="G8" s="37" t="s">
        <v>96</v>
      </c>
    </row>
    <row r="9" spans="1:7" ht="35.1" customHeight="1">
      <c r="A9" s="45">
        <f>ROWS($A$5:A9)</f>
        <v>5</v>
      </c>
      <c r="B9" s="41">
        <v>45894.512499999997</v>
      </c>
      <c r="C9" s="43" t="s">
        <v>90</v>
      </c>
      <c r="D9" s="48">
        <v>165000</v>
      </c>
      <c r="E9" s="37" t="s">
        <v>91</v>
      </c>
      <c r="F9" s="37" t="s">
        <v>92</v>
      </c>
      <c r="G9" s="37" t="s">
        <v>96</v>
      </c>
    </row>
    <row r="10" spans="1:7" ht="35.1" customHeight="1">
      <c r="A10" s="45">
        <f>ROWS($A$5:A10)</f>
        <v>6</v>
      </c>
      <c r="B10" s="41">
        <v>45896.517361111109</v>
      </c>
      <c r="C10" s="43" t="s">
        <v>93</v>
      </c>
      <c r="D10" s="48">
        <v>139000</v>
      </c>
      <c r="E10" s="37" t="s">
        <v>94</v>
      </c>
      <c r="F10" s="37" t="s">
        <v>95</v>
      </c>
      <c r="G10" s="37" t="s">
        <v>96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B3" sqref="B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0" t="s">
        <v>39</v>
      </c>
      <c r="B1" s="50"/>
      <c r="C1" s="50"/>
      <c r="D1" s="50"/>
      <c r="E1" s="50"/>
      <c r="F1" s="50"/>
      <c r="G1" s="50"/>
    </row>
    <row r="2" spans="1:7" s="2" customFormat="1" ht="35.1" customHeight="1">
      <c r="A2" s="51" t="s">
        <v>35</v>
      </c>
      <c r="B2" s="51"/>
      <c r="C2" s="52"/>
      <c r="D2" s="52"/>
      <c r="E2" s="52"/>
      <c r="F2" s="52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"총"&amp;COUNTA(C5:C11)&amp;"건"</f>
        <v>총2건</v>
      </c>
      <c r="D4" s="13">
        <f>SUM(D5:D12)</f>
        <v>193600</v>
      </c>
      <c r="E4" s="12"/>
      <c r="F4" s="12"/>
      <c r="G4" s="12"/>
    </row>
    <row r="5" spans="1:7" ht="35.1" customHeight="1">
      <c r="A5" s="45">
        <f>ROWS($A$5:A5)</f>
        <v>1</v>
      </c>
      <c r="B5" s="41">
        <v>45881.504861111112</v>
      </c>
      <c r="C5" s="43" t="s">
        <v>75</v>
      </c>
      <c r="D5" s="48">
        <v>160000</v>
      </c>
      <c r="E5" s="37" t="s">
        <v>76</v>
      </c>
      <c r="F5" s="37" t="s">
        <v>77</v>
      </c>
      <c r="G5" s="37" t="s">
        <v>96</v>
      </c>
    </row>
    <row r="6" spans="1:7" ht="35.1" customHeight="1">
      <c r="A6" s="45">
        <v>2</v>
      </c>
      <c r="B6" s="41">
        <v>45888.599305555559</v>
      </c>
      <c r="C6" s="43" t="s">
        <v>78</v>
      </c>
      <c r="D6" s="48">
        <v>33600</v>
      </c>
      <c r="E6" s="37" t="s">
        <v>79</v>
      </c>
      <c r="F6" s="37" t="s">
        <v>80</v>
      </c>
      <c r="G6" s="37" t="s">
        <v>96</v>
      </c>
    </row>
    <row r="7" spans="1:7" ht="35.1" hidden="1" customHeight="1">
      <c r="A7" s="45">
        <v>3</v>
      </c>
      <c r="B7" s="41" t="s">
        <v>40</v>
      </c>
      <c r="C7" s="43"/>
      <c r="D7" s="48"/>
      <c r="E7" s="37"/>
      <c r="F7" s="37"/>
      <c r="G7" s="37"/>
    </row>
    <row r="8" spans="1:7" ht="35.1" hidden="1" customHeight="1">
      <c r="A8" s="45">
        <v>4</v>
      </c>
      <c r="B8" s="41" t="s">
        <v>40</v>
      </c>
      <c r="C8" s="43"/>
      <c r="D8" s="48"/>
      <c r="E8" s="37"/>
      <c r="F8" s="37"/>
      <c r="G8" s="37"/>
    </row>
    <row r="9" spans="1:7" ht="35.1" hidden="1" customHeight="1">
      <c r="A9" s="45">
        <v>5</v>
      </c>
      <c r="B9" s="41" t="s">
        <v>40</v>
      </c>
      <c r="C9" s="43"/>
      <c r="D9" s="48"/>
      <c r="E9" s="37"/>
      <c r="F9" s="37"/>
      <c r="G9" s="37"/>
    </row>
    <row r="10" spans="1:7" ht="35.1" hidden="1" customHeight="1">
      <c r="A10" s="45">
        <v>6</v>
      </c>
      <c r="B10" s="41" t="s">
        <v>40</v>
      </c>
      <c r="C10" s="43"/>
      <c r="D10" s="48"/>
      <c r="E10" s="37"/>
      <c r="F10" s="37"/>
      <c r="G10" s="37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2025-09-09T04:05:49Z</dcterms:modified>
</cp:coreProperties>
</file>