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495" yWindow="585" windowWidth="19575" windowHeight="11760"/>
  </bookViews>
  <sheets>
    <sheet name="원장 업무추진비" sheetId="10" r:id="rId1"/>
    <sheet name="부원장 업무추진비" sheetId="4" r:id="rId2"/>
    <sheet name="부서운영업무비(연구기획부)" sheetId="9" r:id="rId3"/>
    <sheet name="부서운영업무비(행정실)" sheetId="8" r:id="rId4"/>
  </sheets>
  <definedNames>
    <definedName name="_xlnm._FilterDatabase" localSheetId="2" hidden="1">'부서운영업무비(연구기획부)'!$A$3:$G$4</definedName>
    <definedName name="_xlnm._FilterDatabase" localSheetId="3" hidden="1">'부서운영업무비(행정실)'!$A$3:$G$5</definedName>
    <definedName name="_xlnm._FilterDatabase" localSheetId="1" hidden="1">'부원장 업무추진비'!$B$5:$G$5</definedName>
    <definedName name="_xlnm._FilterDatabase" localSheetId="0" hidden="1">'원장 업무추진비'!$B$5:$G$5</definedName>
    <definedName name="_xlnm.Print_Area" localSheetId="2">'부서운영업무비(연구기획부)'!$A$1:$G$11</definedName>
    <definedName name="_xlnm.Print_Area" localSheetId="3">'부서운영업무비(행정실)'!$A$1:$G$5</definedName>
    <definedName name="_xlnm.Print_Area" localSheetId="1">'부원장 업무추진비'!$A$1:$G$5</definedName>
    <definedName name="_xlnm.Print_Area" localSheetId="0">'원장 업무추진비'!$A$1:$G$5</definedName>
  </definedNames>
  <calcPr calcId="125725"/>
  <fileRecoveryPr autoRecover="0"/>
</workbook>
</file>

<file path=xl/calcChain.xml><?xml version="1.0" encoding="utf-8"?>
<calcChain xmlns="http://schemas.openxmlformats.org/spreadsheetml/2006/main">
  <c r="D4" i="10"/>
  <c r="C4"/>
  <c r="C4" i="8"/>
  <c r="D4"/>
  <c r="C4" i="4" l="1"/>
  <c r="A5" i="10" l="1"/>
  <c r="C4" i="9" l="1"/>
  <c r="A5" i="4" l="1"/>
  <c r="D4" i="9"/>
  <c r="D4" i="4"/>
</calcChain>
</file>

<file path=xl/sharedStrings.xml><?xml version="1.0" encoding="utf-8"?>
<sst xmlns="http://schemas.openxmlformats.org/spreadsheetml/2006/main" count="96" uniqueCount="71">
  <si>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</si>
  <si>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</si>
  <si>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</si>
  <si>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</si>
  <si>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</si>
  <si>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</si>
  <si>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</si>
  <si>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</si>
  <si>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</si>
  <si>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</si>
  <si>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</si>
  <si>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</si>
  <si>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</si>
  <si>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</si>
  <si>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</si>
  <si>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</si>
  <si>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</si>
  <si>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</si>
  <si>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</si>
  <si>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</si>
  <si>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</si>
  <si>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</si>
  <si>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</si>
  <si>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</si>
  <si>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</si>
  <si>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</si>
  <si>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</si>
  <si>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</si>
  <si>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</si>
  <si>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</si>
  <si>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</si>
  <si>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</si>
  <si>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</si>
  <si>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</si>
  <si>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행정실</t>
    <phoneticPr fontId="3" type="noConversion"/>
  </si>
  <si>
    <t>계</t>
    <phoneticPr fontId="3" type="noConversion"/>
  </si>
  <si>
    <t>Focus &amp; Future 기획 대비 간담회</t>
  </si>
  <si>
    <t>-</t>
    <phoneticPr fontId="3" type="noConversion"/>
  </si>
  <si>
    <t>경애관</t>
    <phoneticPr fontId="7" type="noConversion"/>
  </si>
  <si>
    <t>실장 등 15명</t>
    <phoneticPr fontId="7" type="noConversion"/>
  </si>
  <si>
    <t>2024-12-20 20:08</t>
    <phoneticPr fontId="7" type="noConversion"/>
  </si>
  <si>
    <t>송죽원</t>
    <phoneticPr fontId="7" type="noConversion"/>
  </si>
  <si>
    <t>연구직 부서평가 대비 간담회</t>
    <phoneticPr fontId="7" type="noConversion"/>
  </si>
  <si>
    <t>광원</t>
    <phoneticPr fontId="7" type="noConversion"/>
  </si>
  <si>
    <t>2024-12-26 13:41</t>
    <phoneticPr fontId="7" type="noConversion"/>
  </si>
  <si>
    <t>제주흑우</t>
    <phoneticPr fontId="7" type="noConversion"/>
  </si>
  <si>
    <t>2024-12-27 18:53</t>
    <phoneticPr fontId="7" type="noConversion"/>
  </si>
  <si>
    <t>2025년도 사업계획 논의를 위한 간담회</t>
    <phoneticPr fontId="7" type="noConversion"/>
  </si>
  <si>
    <t>모다정</t>
    <phoneticPr fontId="7" type="noConversion"/>
  </si>
  <si>
    <t>제주연구원 하반기 퇴임식 논의를 위한 간담회</t>
  </si>
  <si>
    <t>봄봄 제주도남점</t>
    <phoneticPr fontId="7" type="noConversion"/>
  </si>
  <si>
    <t>제주특별자치도지사-공기업 출자출연기관장 정책토론회 간담회</t>
  </si>
  <si>
    <t>연구직 부서평가 대비 간담회 식대</t>
  </si>
  <si>
    <t>카드</t>
    <phoneticPr fontId="7" type="noConversion"/>
  </si>
  <si>
    <t>풍천가</t>
    <phoneticPr fontId="7" type="noConversion"/>
  </si>
  <si>
    <t>검은쇠몰고오는</t>
    <phoneticPr fontId="7" type="noConversion"/>
  </si>
  <si>
    <t xml:space="preserve">2024-12-16 15:36 </t>
    <phoneticPr fontId="7" type="noConversion"/>
  </si>
  <si>
    <t>2024-12-10 12:19</t>
    <phoneticPr fontId="7" type="noConversion"/>
  </si>
  <si>
    <t>실장 등 10명</t>
    <phoneticPr fontId="7" type="noConversion"/>
  </si>
  <si>
    <t>2024-12-05 21:04</t>
    <phoneticPr fontId="7" type="noConversion"/>
  </si>
  <si>
    <t>실장 등 12명</t>
    <phoneticPr fontId="7" type="noConversion"/>
  </si>
  <si>
    <t>2024-12-19 19:55</t>
    <phoneticPr fontId="7" type="noConversion"/>
  </si>
  <si>
    <t>2024-12-24 13:03</t>
    <phoneticPr fontId="7" type="noConversion"/>
  </si>
  <si>
    <t>실장 등 5명</t>
    <phoneticPr fontId="7" type="noConversion"/>
  </si>
  <si>
    <t>2024년 연구실 및 기획부 근무성적 평정 대비 간담회 식대</t>
    <phoneticPr fontId="7" type="noConversion"/>
  </si>
  <si>
    <t>Focus&amp;future 기획 대비 간담회 식대</t>
    <phoneticPr fontId="7" type="noConversion"/>
  </si>
  <si>
    <t>행정직 외 7명</t>
    <phoneticPr fontId="7" type="noConversion"/>
  </si>
  <si>
    <t>2024년 12월 업무추진비 집행내역(원장)</t>
  </si>
  <si>
    <t>2024년 12월 업무추진비 집행내역(부원장)</t>
  </si>
  <si>
    <t>2024년 12월 업무추진비 집행내역(부서운영)</t>
  </si>
  <si>
    <t>실장 등 7명</t>
    <phoneticPr fontId="7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</si>
</sst>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;[Red]0"/>
  </numFmts>
  <fonts count="20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49" fontId="1" fillId="3" borderId="0" xfId="3" applyNumberFormat="1" applyFont="1" applyFill="1" applyAlignment="1">
      <alignment horizontal="center" vertical="center" shrinkToFit="1"/>
    </xf>
    <xf numFmtId="0" fontId="12" fillId="0" borderId="1" xfId="0" applyFont="1" applyBorder="1">
      <alignment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6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9" t="s">
        <v>67</v>
      </c>
      <c r="B1" s="39"/>
      <c r="C1" s="39"/>
      <c r="D1" s="39"/>
      <c r="E1" s="39"/>
      <c r="F1" s="39"/>
      <c r="G1" s="39"/>
    </row>
    <row r="2" spans="1:7" s="2" customFormat="1" ht="35.1" customHeight="1">
      <c r="A2" s="40" t="s">
        <v>26</v>
      </c>
      <c r="B2" s="40"/>
      <c r="C2" s="41"/>
      <c r="D2" s="41"/>
      <c r="E2" s="41"/>
      <c r="F2" s="41"/>
      <c r="G2" s="6" t="s">
        <v>8</v>
      </c>
    </row>
    <row r="3" spans="1:7" s="2" customFormat="1" ht="35.1" customHeight="1">
      <c r="A3" s="28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7" ht="35.1" customHeight="1">
      <c r="A4" s="10"/>
      <c r="B4" s="15" t="s">
        <v>17</v>
      </c>
      <c r="C4" s="11" t="str">
        <f>"총"&amp;COUNTA(C6:C30)&amp;"건"</f>
        <v>총0건</v>
      </c>
      <c r="D4" s="13">
        <f>SUM(D5:D33)</f>
        <v>0</v>
      </c>
      <c r="E4" s="12"/>
      <c r="F4" s="12"/>
      <c r="G4" s="12"/>
    </row>
    <row r="5" spans="1:7" ht="35.1" customHeight="1">
      <c r="A5" s="34">
        <f>ROWS($A$5:A5)</f>
        <v>1</v>
      </c>
      <c r="B5" s="15" t="s">
        <v>37</v>
      </c>
      <c r="C5" s="15" t="s">
        <v>37</v>
      </c>
      <c r="D5" s="15" t="s">
        <v>37</v>
      </c>
      <c r="E5" s="15" t="s">
        <v>37</v>
      </c>
      <c r="F5" s="15" t="s">
        <v>37</v>
      </c>
      <c r="G5" s="15" t="s">
        <v>37</v>
      </c>
    </row>
    <row r="6" spans="1:7" ht="27.75" customHeight="1">
      <c r="B6" s="37"/>
    </row>
  </sheetData>
  <sortState ref="B6:G16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6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9" t="s">
        <v>68</v>
      </c>
      <c r="B1" s="39"/>
      <c r="C1" s="39"/>
      <c r="D1" s="39"/>
      <c r="E1" s="39"/>
      <c r="F1" s="39"/>
      <c r="G1" s="39"/>
    </row>
    <row r="2" spans="1:7" s="2" customFormat="1" ht="35.1" customHeight="1">
      <c r="A2" s="40" t="s">
        <v>16</v>
      </c>
      <c r="B2" s="40"/>
      <c r="C2" s="41"/>
      <c r="D2" s="41"/>
      <c r="E2" s="41"/>
      <c r="F2" s="41"/>
      <c r="G2" s="6" t="s">
        <v>8</v>
      </c>
    </row>
    <row r="3" spans="1:7" s="2" customFormat="1" ht="35.1" customHeight="1">
      <c r="A3" s="28" t="s">
        <v>27</v>
      </c>
      <c r="B3" s="14" t="s">
        <v>28</v>
      </c>
      <c r="C3" s="8" t="s">
        <v>29</v>
      </c>
      <c r="D3" s="9" t="s">
        <v>30</v>
      </c>
      <c r="E3" s="9" t="s">
        <v>31</v>
      </c>
      <c r="F3" s="9" t="s">
        <v>32</v>
      </c>
      <c r="G3" s="9" t="s">
        <v>33</v>
      </c>
    </row>
    <row r="4" spans="1:7" ht="35.1" customHeight="1">
      <c r="A4" s="10"/>
      <c r="B4" s="15" t="s">
        <v>35</v>
      </c>
      <c r="C4" s="11" t="str">
        <f>"총"&amp;COUNTA(C6:C30)&amp;"건"</f>
        <v>총0건</v>
      </c>
      <c r="D4" s="13">
        <f>SUM(D5:D33)</f>
        <v>0</v>
      </c>
      <c r="E4" s="12"/>
      <c r="F4" s="12"/>
      <c r="G4" s="12"/>
    </row>
    <row r="5" spans="1:7" ht="35.1" customHeight="1">
      <c r="A5" s="10">
        <f>ROWS($A$5:A5)</f>
        <v>1</v>
      </c>
      <c r="B5" s="15" t="s">
        <v>37</v>
      </c>
      <c r="C5" s="15" t="s">
        <v>37</v>
      </c>
      <c r="D5" s="15" t="s">
        <v>37</v>
      </c>
      <c r="E5" s="15" t="s">
        <v>37</v>
      </c>
      <c r="F5" s="15" t="s">
        <v>37</v>
      </c>
      <c r="G5" s="15" t="s">
        <v>37</v>
      </c>
    </row>
  </sheetData>
  <sortState ref="B5:G9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G11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2" t="s">
        <v>69</v>
      </c>
      <c r="B1" s="42"/>
      <c r="C1" s="42"/>
      <c r="D1" s="42"/>
      <c r="E1" s="42"/>
      <c r="F1" s="42"/>
      <c r="G1" s="42"/>
    </row>
    <row r="2" spans="1:7" s="2" customFormat="1" ht="35.1" customHeight="1">
      <c r="A2" s="43" t="s">
        <v>25</v>
      </c>
      <c r="B2" s="43"/>
      <c r="C2" s="44"/>
      <c r="D2" s="44"/>
      <c r="E2" s="44"/>
      <c r="F2" s="44"/>
      <c r="G2" s="22" t="s">
        <v>0</v>
      </c>
    </row>
    <row r="3" spans="1:7" s="33" customFormat="1" ht="35.1" customHeight="1">
      <c r="A3" s="29" t="s">
        <v>1</v>
      </c>
      <c r="B3" s="30" t="s">
        <v>2</v>
      </c>
      <c r="C3" s="31" t="s">
        <v>4</v>
      </c>
      <c r="D3" s="32" t="s">
        <v>5</v>
      </c>
      <c r="E3" s="32" t="s">
        <v>3</v>
      </c>
      <c r="F3" s="32" t="s">
        <v>6</v>
      </c>
      <c r="G3" s="32" t="s">
        <v>7</v>
      </c>
    </row>
    <row r="4" spans="1:7" ht="35.1" customHeight="1">
      <c r="A4" s="23"/>
      <c r="B4" s="24" t="s">
        <v>17</v>
      </c>
      <c r="C4" s="25" t="str">
        <f>"총"&amp;COUNTA(C5:C51)&amp;"건"</f>
        <v>총7건</v>
      </c>
      <c r="D4" s="26">
        <f>SUM(D5:D58)</f>
        <v>975000</v>
      </c>
      <c r="E4" s="27"/>
      <c r="F4" s="27"/>
      <c r="G4" s="27"/>
    </row>
    <row r="5" spans="1:7" ht="35.1" customHeight="1">
      <c r="A5" s="23">
        <v>1</v>
      </c>
      <c r="B5" s="15" t="s">
        <v>59</v>
      </c>
      <c r="C5" s="36" t="s">
        <v>64</v>
      </c>
      <c r="D5" s="35">
        <v>230000</v>
      </c>
      <c r="E5" s="15" t="s">
        <v>55</v>
      </c>
      <c r="F5" s="15" t="s">
        <v>60</v>
      </c>
      <c r="G5" s="15" t="s">
        <v>53</v>
      </c>
    </row>
    <row r="6" spans="1:7" ht="35.1" customHeight="1">
      <c r="A6" s="23">
        <v>2</v>
      </c>
      <c r="B6" s="15" t="s">
        <v>57</v>
      </c>
      <c r="C6" s="36" t="s">
        <v>51</v>
      </c>
      <c r="D6" s="35">
        <v>150000</v>
      </c>
      <c r="E6" s="15" t="s">
        <v>54</v>
      </c>
      <c r="F6" s="15" t="s">
        <v>58</v>
      </c>
      <c r="G6" s="15" t="s">
        <v>53</v>
      </c>
    </row>
    <row r="7" spans="1:7" ht="35.1" customHeight="1">
      <c r="A7" s="23">
        <v>3</v>
      </c>
      <c r="B7" s="15" t="s">
        <v>61</v>
      </c>
      <c r="C7" s="38" t="s">
        <v>65</v>
      </c>
      <c r="D7" s="35">
        <v>140000</v>
      </c>
      <c r="E7" s="15" t="s">
        <v>38</v>
      </c>
      <c r="F7" s="15" t="s">
        <v>39</v>
      </c>
      <c r="G7" s="15" t="s">
        <v>53</v>
      </c>
    </row>
    <row r="8" spans="1:7" ht="35.1" customHeight="1">
      <c r="A8" s="23">
        <v>4</v>
      </c>
      <c r="B8" s="15" t="s">
        <v>40</v>
      </c>
      <c r="C8" s="38" t="s">
        <v>36</v>
      </c>
      <c r="D8" s="35">
        <v>165000</v>
      </c>
      <c r="E8" s="15" t="s">
        <v>41</v>
      </c>
      <c r="F8" s="15" t="s">
        <v>39</v>
      </c>
      <c r="G8" s="15" t="s">
        <v>53</v>
      </c>
    </row>
    <row r="9" spans="1:7" ht="35.1" customHeight="1">
      <c r="A9" s="23">
        <v>5</v>
      </c>
      <c r="B9" s="15" t="s">
        <v>62</v>
      </c>
      <c r="C9" s="38" t="s">
        <v>42</v>
      </c>
      <c r="D9" s="35">
        <v>100000</v>
      </c>
      <c r="E9" s="15" t="s">
        <v>43</v>
      </c>
      <c r="F9" s="15" t="s">
        <v>60</v>
      </c>
      <c r="G9" s="15" t="s">
        <v>53</v>
      </c>
    </row>
    <row r="10" spans="1:7" ht="35.1" customHeight="1">
      <c r="A10" s="23">
        <v>6</v>
      </c>
      <c r="B10" s="15" t="s">
        <v>44</v>
      </c>
      <c r="C10" s="36" t="s">
        <v>52</v>
      </c>
      <c r="D10" s="35">
        <v>50000</v>
      </c>
      <c r="E10" s="15" t="s">
        <v>45</v>
      </c>
      <c r="F10" s="15" t="s">
        <v>63</v>
      </c>
      <c r="G10" s="15" t="s">
        <v>53</v>
      </c>
    </row>
    <row r="11" spans="1:7" ht="35.1" customHeight="1">
      <c r="A11" s="23">
        <v>7</v>
      </c>
      <c r="B11" s="15" t="s">
        <v>46</v>
      </c>
      <c r="C11" s="38" t="s">
        <v>47</v>
      </c>
      <c r="D11" s="35">
        <v>140000</v>
      </c>
      <c r="E11" s="15" t="s">
        <v>48</v>
      </c>
      <c r="F11" s="15" t="s">
        <v>70</v>
      </c>
      <c r="G11" s="15" t="s">
        <v>53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G11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39" t="s">
        <v>69</v>
      </c>
      <c r="B1" s="39"/>
      <c r="C1" s="39"/>
      <c r="D1" s="39"/>
      <c r="E1" s="39"/>
      <c r="F1" s="39"/>
      <c r="G1" s="39"/>
    </row>
    <row r="2" spans="1:7" s="2" customFormat="1" ht="35.1" customHeight="1">
      <c r="A2" s="40" t="s">
        <v>34</v>
      </c>
      <c r="B2" s="40"/>
      <c r="C2" s="41"/>
      <c r="D2" s="41"/>
      <c r="E2" s="41"/>
      <c r="F2" s="41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"총"&amp;COUNTA(C5:C47)&amp;"건"</f>
        <v>총1건</v>
      </c>
      <c r="D4" s="13">
        <f>SUM(D5:D47)</f>
        <v>54000</v>
      </c>
      <c r="E4" s="12"/>
      <c r="F4" s="12"/>
      <c r="G4" s="12"/>
    </row>
    <row r="5" spans="1:7" ht="35.1" customHeight="1">
      <c r="A5" s="23">
        <v>1</v>
      </c>
      <c r="B5" s="15" t="s">
        <v>56</v>
      </c>
      <c r="C5" s="36" t="s">
        <v>49</v>
      </c>
      <c r="D5" s="35">
        <v>54000</v>
      </c>
      <c r="E5" s="15" t="s">
        <v>50</v>
      </c>
      <c r="F5" s="15" t="s">
        <v>66</v>
      </c>
      <c r="G5" s="15" t="s">
        <v>53</v>
      </c>
    </row>
    <row r="10" spans="1:7" ht="27.75" customHeight="1">
      <c r="C10" s="21"/>
    </row>
    <row r="11" spans="1:7" ht="18.75" customHeight="1">
      <c r="C11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부서운영업무비(연구기획부)</vt:lpstr>
      <vt:lpstr>부서운영업무비(행정실)</vt:lpstr>
      <vt:lpstr>'부서운영업무비(연구기획부)'!Print_Area</vt:lpstr>
      <vt:lpstr>'부서운영업무비(행정실)'!Print_Area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2022-02-10T01:06:31Z</cp:lastPrinted>
  <dcterms:created xsi:type="dcterms:W3CDTF">2015-02-10T12:08:06Z</dcterms:created>
  <dcterms:modified xsi:type="dcterms:W3CDTF">2025-01-08T01:36:20Z</dcterms:modified>
</cp:coreProperties>
</file>