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960" yWindow="960" windowWidth="24105" windowHeight="11880"/>
  </bookViews>
  <sheets>
    <sheet name="원장 업무추진비" sheetId="10" r:id="rId1"/>
    <sheet name="부원장 업무추진비" sheetId="4" r:id="rId2"/>
    <sheet name="부서운영업무비(경영관리실)" sheetId="8" r:id="rId3"/>
    <sheet name="부서운영업무비(연구기획부)" sheetId="9" r:id="rId4"/>
  </sheets>
  <definedNames>
    <definedName name="_xlnm._FilterDatabase" localSheetId="2" hidden="1">'부서운영업무비(경영관리실)'!$A$3:$G$7</definedName>
    <definedName name="_xlnm._FilterDatabase" localSheetId="3" hidden="1">'부서운영업무비(연구기획부)'!$A$3:$G$5</definedName>
    <definedName name="_xlnm._FilterDatabase" localSheetId="1" hidden="1">'부원장 업무추진비'!$B$5:$G$6</definedName>
    <definedName name="_xlnm._FilterDatabase" localSheetId="0" hidden="1">'원장 업무추진비'!$B$5:$G$31</definedName>
    <definedName name="_xlnm.Print_Area" localSheetId="2">'부서운영업무비(경영관리실)'!$A$1:$G$7</definedName>
    <definedName name="_xlnm.Print_Area" localSheetId="3">'부서운영업무비(연구기획부)'!$A$1:$G$9</definedName>
    <definedName name="_xlnm.Print_Area" localSheetId="1">'부원장 업무추진비'!$A$1:$G$6</definedName>
    <definedName name="_xlnm.Print_Area" localSheetId="0">'원장 업무추진비'!$A$1:$G$31</definedName>
  </definedNames>
  <calcPr calcId="125725"/>
  <fileRecoveryPr autoRecover="0"/>
</workbook>
</file>

<file path=xl/calcChain.xml><?xml version="1.0" encoding="utf-8"?>
<calcChain xmlns="http://schemas.openxmlformats.org/spreadsheetml/2006/main">
  <c r="A6" i="10"/>
  <c r="A7"/>
  <c r="A9"/>
  <c r="A8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C4" i="9"/>
  <c r="A6" i="4" l="1"/>
  <c r="A5"/>
  <c r="D4" i="10"/>
  <c r="A5"/>
  <c r="C4"/>
  <c r="C4" i="4"/>
  <c r="D4" i="8"/>
  <c r="D4" i="9"/>
  <c r="C4" i="8"/>
  <c r="D4" i="4"/>
</calcChain>
</file>

<file path=xl/sharedStrings.xml><?xml version="1.0" encoding="utf-8"?>
<sst xmlns="http://schemas.openxmlformats.org/spreadsheetml/2006/main" count="216" uniqueCount="159">
  <si>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</si>
  <si>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</si>
  <si>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</si>
  <si>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</si>
  <si>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</si>
  <si>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</si>
  <si>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</si>
  <si>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</si>
  <si>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</si>
  <si>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</si>
  <si>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</si>
  <si>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</si>
  <si>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</si>
  <si>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</si>
  <si>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</si>
  <si>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</si>
  <si>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경영관리실</t>
    <phoneticPr fontId="3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</si>
  <si>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</si>
  <si>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</si>
  <si>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</si>
  <si>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</si>
  <si>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</si>
  <si>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</si>
  <si>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</si>
  <si>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</si>
  <si>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</si>
  <si>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연구기획부</t>
    <phoneticPr fontId="3" type="noConversion"/>
  </si>
  <si>
    <t>2024년 1월 업무추진비 집행내역(부서운영)</t>
  </si>
  <si>
    <t>2024년 제주특별자치도민 신년인사회 참석에 따른 임직원 간담회</t>
  </si>
  <si>
    <t>보건행정 관련 논의를 위한 간담회</t>
  </si>
  <si>
    <t>제주 무역지원시스템 관련 논의를 위한 간담회</t>
  </si>
  <si>
    <t>RISE 사업 관련 논의를 위한 간담회</t>
  </si>
  <si>
    <t>제주 문화예술 진흥 방안 논의를 위한 간담회</t>
  </si>
  <si>
    <t>연구원 현안의 공유를 위한 부서장 간담회</t>
  </si>
  <si>
    <t>공공보건의료 관련 논의를 위한 간담회</t>
  </si>
  <si>
    <t>제주 의료산업 현안 논의를 위한 간담회</t>
  </si>
  <si>
    <t>인문학 대중화 사업 관련 논의를 위한 간담회</t>
  </si>
  <si>
    <t>세대 해양산업 인재 양성 방안 논의를 위한 간담회</t>
  </si>
  <si>
    <t>글로컬 융합인재 양성과 융합연구 활성화 방안 논의를 위한 간담회</t>
  </si>
  <si>
    <t>제주 문화예술 정책 관련 논의를 위한 간담회</t>
  </si>
  <si>
    <t>제주지역 이공계 인재 활용촉진 방안 논의를 위한 간담회</t>
  </si>
  <si>
    <t>재일제주인 교류 활성화 방안 논의를 위한 간담회</t>
  </si>
  <si>
    <t>연구성과 도민 홍보 방안 논의를 위한 간담회</t>
  </si>
  <si>
    <t>제주지역 수산생물 질병관리 방안 논의를 위한 간담회</t>
  </si>
  <si>
    <t>제주지역 외국어 전문인력 양성 방안 논의를 위한 간담회</t>
  </si>
  <si>
    <t>제주지역 말전문인력 양성 논의를 위한 간담회</t>
  </si>
  <si>
    <t>제주 생물다양성 보전 논의를 위한 간담회</t>
  </si>
  <si>
    <t>2024년 제주 미래 전망 및 현안 진단을 위한 간담회</t>
  </si>
  <si>
    <t>문화정책 관련 논의를 위한 간담회</t>
  </si>
  <si>
    <t>오라성</t>
    <phoneticPr fontId="3" type="noConversion"/>
  </si>
  <si>
    <t>실장 등 13명</t>
    <phoneticPr fontId="3" type="noConversion"/>
  </si>
  <si>
    <t>환경도시연구부  업무의 효율적 운영을 위한 간담회</t>
    <phoneticPr fontId="3" type="noConversion"/>
  </si>
  <si>
    <t>꼬들목살집</t>
    <phoneticPr fontId="3" type="noConversion"/>
  </si>
  <si>
    <t>부장 등 7명</t>
    <phoneticPr fontId="3" type="noConversion"/>
  </si>
  <si>
    <t>광원</t>
    <phoneticPr fontId="21" type="noConversion"/>
  </si>
  <si>
    <t>전문가 등 2명</t>
    <phoneticPr fontId="21" type="noConversion"/>
  </si>
  <si>
    <t>유리네식당</t>
    <phoneticPr fontId="21" type="noConversion"/>
  </si>
  <si>
    <t>전문가 등 8명</t>
    <phoneticPr fontId="21" type="noConversion"/>
  </si>
  <si>
    <t>청향</t>
    <phoneticPr fontId="21" type="noConversion"/>
  </si>
  <si>
    <t>전문가 등 12명</t>
    <phoneticPr fontId="21" type="noConversion"/>
  </si>
  <si>
    <t>2024-01-10 19:08</t>
    <phoneticPr fontId="3" type="noConversion"/>
  </si>
  <si>
    <t>만궁</t>
    <phoneticPr fontId="21" type="noConversion"/>
  </si>
  <si>
    <t>전문가 등 4명</t>
    <phoneticPr fontId="21" type="noConversion"/>
  </si>
  <si>
    <t>2024-01-10 12:25</t>
    <phoneticPr fontId="3" type="noConversion"/>
  </si>
  <si>
    <t>한데모아</t>
    <phoneticPr fontId="21" type="noConversion"/>
  </si>
  <si>
    <t>2024-01-11 12:31</t>
    <phoneticPr fontId="3" type="noConversion"/>
  </si>
  <si>
    <t>낭만오름</t>
    <phoneticPr fontId="21" type="noConversion"/>
  </si>
  <si>
    <t>2024-01-26</t>
    <phoneticPr fontId="3" type="noConversion"/>
  </si>
  <si>
    <t>축하화환 구입에 따른 대금 지급</t>
    <phoneticPr fontId="3" type="noConversion"/>
  </si>
  <si>
    <t>꽃사랑</t>
    <phoneticPr fontId="3" type="noConversion"/>
  </si>
  <si>
    <t>전문연구위원</t>
    <phoneticPr fontId="3" type="noConversion"/>
  </si>
  <si>
    <t>축하화분 구입에 따른 대금 지급</t>
    <phoneticPr fontId="3" type="noConversion"/>
  </si>
  <si>
    <t>외부인사</t>
    <phoneticPr fontId="3" type="noConversion"/>
  </si>
  <si>
    <t>2024-01-12 12:39</t>
    <phoneticPr fontId="3" type="noConversion"/>
  </si>
  <si>
    <t>방일해장국</t>
    <phoneticPr fontId="21" type="noConversion"/>
  </si>
  <si>
    <t>2024-01-12 20:16</t>
    <phoneticPr fontId="3" type="noConversion"/>
  </si>
  <si>
    <t>영미</t>
    <phoneticPr fontId="21" type="noConversion"/>
  </si>
  <si>
    <t>전문가 등 5명</t>
    <phoneticPr fontId="21" type="noConversion"/>
  </si>
  <si>
    <t>2024-01-16 13:13</t>
    <phoneticPr fontId="3" type="noConversion"/>
  </si>
  <si>
    <t>우림일식</t>
    <phoneticPr fontId="21" type="noConversion"/>
  </si>
  <si>
    <t>2024-01-17 13:29</t>
    <phoneticPr fontId="3" type="noConversion"/>
  </si>
  <si>
    <t>2024-01-18 19:40</t>
    <phoneticPr fontId="3" type="noConversion"/>
  </si>
  <si>
    <t>상호네숯불갈비</t>
    <phoneticPr fontId="21" type="noConversion"/>
  </si>
  <si>
    <t>2024-01-19 13:27</t>
    <phoneticPr fontId="3" type="noConversion"/>
  </si>
  <si>
    <t>2024-01-22 13:02</t>
    <phoneticPr fontId="3" type="noConversion"/>
  </si>
  <si>
    <t>데스띠노</t>
    <phoneticPr fontId="21" type="noConversion"/>
  </si>
  <si>
    <t>2024-01-22 20:35</t>
    <phoneticPr fontId="3" type="noConversion"/>
  </si>
  <si>
    <t>김이박</t>
    <phoneticPr fontId="21" type="noConversion"/>
  </si>
  <si>
    <t>전문가 등 6명</t>
    <phoneticPr fontId="21" type="noConversion"/>
  </si>
  <si>
    <t>2024-01-23 12:53</t>
    <phoneticPr fontId="3" type="noConversion"/>
  </si>
  <si>
    <t>어장군</t>
    <phoneticPr fontId="21" type="noConversion"/>
  </si>
  <si>
    <t>전문가 등 7명</t>
    <phoneticPr fontId="21" type="noConversion"/>
  </si>
  <si>
    <t>2024-01-24 12:56</t>
    <phoneticPr fontId="3" type="noConversion"/>
  </si>
  <si>
    <t>해빈촌</t>
    <phoneticPr fontId="21" type="noConversion"/>
  </si>
  <si>
    <t>부장 등 8명</t>
    <phoneticPr fontId="21" type="noConversion"/>
  </si>
  <si>
    <t>2024-01-25 13:30</t>
    <phoneticPr fontId="3" type="noConversion"/>
  </si>
  <si>
    <t>2024-01-25 19:01</t>
    <phoneticPr fontId="3" type="noConversion"/>
  </si>
  <si>
    <t>2024-01-30 12:54</t>
    <phoneticPr fontId="3" type="noConversion"/>
  </si>
  <si>
    <t>정실마당</t>
    <phoneticPr fontId="21" type="noConversion"/>
  </si>
  <si>
    <t>관계자 등 3명</t>
    <phoneticPr fontId="21" type="noConversion"/>
  </si>
  <si>
    <t>2024-01-31 12:26</t>
    <phoneticPr fontId="3" type="noConversion"/>
  </si>
  <si>
    <t>소소밀</t>
    <phoneticPr fontId="21" type="noConversion"/>
  </si>
  <si>
    <t>전문가 등 3명</t>
    <phoneticPr fontId="21" type="noConversion"/>
  </si>
  <si>
    <t>카드</t>
    <phoneticPr fontId="21" type="noConversion"/>
  </si>
  <si>
    <t>계좌이체</t>
    <phoneticPr fontId="21" type="noConversion"/>
  </si>
  <si>
    <t>제주연구원</t>
    <phoneticPr fontId="3" type="noConversion"/>
  </si>
  <si>
    <t>2024-01-04 12:55</t>
    <phoneticPr fontId="3" type="noConversion"/>
  </si>
  <si>
    <t>2024-01-09 13:08</t>
    <phoneticPr fontId="3" type="noConversion"/>
  </si>
  <si>
    <t>2024-01-09 20:59</t>
    <phoneticPr fontId="3" type="noConversion"/>
  </si>
  <si>
    <t>직원 전체회의 개최 후 후속논의를 위한 간부직원 간담회</t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</si>
  <si>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</si>
  <si>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</si>
  <si>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</si>
  <si>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</si>
  <si>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</si>
  <si>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</si>
  <si>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</si>
  <si>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</si>
  <si>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연구원 부설 센터 업무의 효율적 운영을 위한 연구사업운영원 간담회</t>
    <phoneticPr fontId="3" type="noConversion"/>
  </si>
  <si>
    <t>연안식당</t>
    <phoneticPr fontId="3" type="noConversion"/>
  </si>
  <si>
    <t>운영원 등 8명</t>
    <phoneticPr fontId="3" type="noConversion"/>
  </si>
  <si>
    <t>밥정</t>
    <phoneticPr fontId="3" type="noConversion"/>
  </si>
  <si>
    <t>센터장 등 9명</t>
    <phoneticPr fontId="3" type="noConversion"/>
  </si>
  <si>
    <t>카드</t>
    <phoneticPr fontId="3" type="noConversion"/>
  </si>
  <si>
    <t>2024년 정원가산업무추진비 집행계획 관련 간담회 비용 지급</t>
  </si>
  <si>
    <t>달빛에구운고등어</t>
    <phoneticPr fontId="7" type="noConversion"/>
  </si>
  <si>
    <t>경영관리실 회계팀 계약 업무 절차 관련 간담회 식대</t>
  </si>
  <si>
    <t>올바른면옥</t>
    <phoneticPr fontId="7" type="noConversion"/>
  </si>
  <si>
    <t>카드</t>
    <phoneticPr fontId="7" type="noConversion"/>
  </si>
  <si>
    <t>24년도 제주연구원 동호회 활동계획 수립 관련 논의 식대</t>
  </si>
  <si>
    <t>안트레정식</t>
    <phoneticPr fontId="7" type="noConversion"/>
  </si>
  <si>
    <t>용역 연구심의위원회 효율적 운영 논의를 위한 간담회 식대</t>
  </si>
  <si>
    <t>예산가마솥 장수촌</t>
    <phoneticPr fontId="7" type="noConversion"/>
  </si>
  <si>
    <t>카드</t>
    <phoneticPr fontId="7" type="noConversion"/>
  </si>
  <si>
    <t>연구원 현안공유를 위한 부서장 간담회</t>
  </si>
  <si>
    <t>제주사회복지넷 기관방문 관련 음료 구입</t>
  </si>
  <si>
    <t>24년 연구과제 논의를 위한 간담회</t>
  </si>
  <si>
    <t>신임 도정연구관과의 간담회</t>
  </si>
  <si>
    <t>어부네코다리조림</t>
    <phoneticPr fontId="7" type="noConversion"/>
  </si>
  <si>
    <t>다모아마트</t>
    <phoneticPr fontId="7" type="noConversion"/>
  </si>
  <si>
    <t>복희네각재기국</t>
    <phoneticPr fontId="7" type="noConversion"/>
  </si>
  <si>
    <t>팀장 등 6명</t>
    <phoneticPr fontId="7" type="noConversion"/>
  </si>
  <si>
    <t>팀장 등 2명</t>
    <phoneticPr fontId="7" type="noConversion"/>
  </si>
  <si>
    <t>실장 등 8명</t>
    <phoneticPr fontId="7" type="noConversion"/>
  </si>
  <si>
    <t>부장 등 9명</t>
    <phoneticPr fontId="7" type="noConversion"/>
  </si>
  <si>
    <t>기관 관계자 등</t>
    <phoneticPr fontId="7" type="noConversion"/>
  </si>
  <si>
    <t>연구관 등 8명</t>
    <phoneticPr fontId="7" type="noConversion"/>
  </si>
  <si>
    <t>2024년 1월 업무추진비 집행내역(원장)</t>
    <phoneticPr fontId="21" type="noConversion"/>
  </si>
  <si>
    <t>2024년 1월 업무추진비 집행내역(부원장)</t>
    <phoneticPr fontId="3" type="noConversion"/>
  </si>
  <si>
    <t>2024년도 설 맞이 선물 구입</t>
    <phoneticPr fontId="21" type="noConversion"/>
  </si>
  <si>
    <t>한라산영실돌오름농장</t>
    <phoneticPr fontId="21" type="noConversion"/>
  </si>
  <si>
    <t xml:space="preserve">이사, 감사 등 </t>
    <phoneticPr fontId="21" type="noConversion"/>
  </si>
  <si>
    <t>2024-01-05 12:49</t>
    <phoneticPr fontId="3" type="noConversion"/>
  </si>
  <si>
    <t>연구원 의전 업무의 효율적 운영을 위한 간담회</t>
    <phoneticPr fontId="21" type="noConversion"/>
  </si>
  <si>
    <t>광원</t>
    <phoneticPr fontId="21" type="noConversion"/>
  </si>
  <si>
    <t>사무원 등 2명</t>
    <phoneticPr fontId="21" type="noConversion"/>
  </si>
  <si>
    <t>제스코마트</t>
    <phoneticPr fontId="21" type="noConversion"/>
  </si>
  <si>
    <t>전직원</t>
    <phoneticPr fontId="21" type="noConversion"/>
  </si>
  <si>
    <t>2024년도 시무식 개최 다과 구입</t>
    <phoneticPr fontId="21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</si>
</sst>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;[Red]0"/>
  </numFmts>
  <fonts count="22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22" fontId="12" fillId="0" borderId="1" xfId="0" applyNumberFormat="1" applyFont="1" applyFill="1" applyBorder="1" applyAlignment="1">
      <alignment horizontal="center" vertical="center" shrinkToFit="1"/>
    </xf>
    <xf numFmtId="177" fontId="19" fillId="2" borderId="1" xfId="3" applyNumberFormat="1" applyFont="1" applyFill="1" applyBorder="1" applyAlignment="1">
      <alignment horizontal="center" vertical="center" shrinkToFit="1"/>
    </xf>
    <xf numFmtId="49" fontId="19" fillId="2" borderId="1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176" fontId="19" fillId="2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shrinkToFit="1"/>
    </xf>
    <xf numFmtId="0" fontId="15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left" vertical="center" wrapText="1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  <xf numFmtId="14" fontId="12" fillId="0" borderId="1" xfId="0" applyNumberFormat="1" applyFont="1" applyFill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31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2" t="s">
        <v>147</v>
      </c>
      <c r="B1" s="42"/>
      <c r="C1" s="42"/>
      <c r="D1" s="42"/>
      <c r="E1" s="42"/>
      <c r="F1" s="42"/>
      <c r="G1" s="42"/>
    </row>
    <row r="2" spans="1:7" s="2" customFormat="1" ht="35.1" customHeight="1">
      <c r="A2" s="43" t="s">
        <v>105</v>
      </c>
      <c r="B2" s="43"/>
      <c r="C2" s="44"/>
      <c r="D2" s="44"/>
      <c r="E2" s="44"/>
      <c r="F2" s="44"/>
      <c r="G2" s="6" t="s">
        <v>8</v>
      </c>
    </row>
    <row r="3" spans="1:7" s="2" customFormat="1" ht="35.1" customHeight="1">
      <c r="A3" s="29" t="s">
        <v>25</v>
      </c>
      <c r="B3" s="14" t="s">
        <v>19</v>
      </c>
      <c r="C3" s="8" t="s">
        <v>20</v>
      </c>
      <c r="D3" s="9" t="s">
        <v>21</v>
      </c>
      <c r="E3" s="9" t="s">
        <v>22</v>
      </c>
      <c r="F3" s="9" t="s">
        <v>23</v>
      </c>
      <c r="G3" s="9" t="s">
        <v>24</v>
      </c>
    </row>
    <row r="4" spans="1:7" ht="35.1" customHeight="1">
      <c r="A4" s="10"/>
      <c r="B4" s="15" t="s">
        <v>18</v>
      </c>
      <c r="C4" s="11" t="str">
        <f>"총"&amp;COUNTA(C5:C56)&amp;"건"</f>
        <v>총27건</v>
      </c>
      <c r="D4" s="13">
        <f>SUM(D5:D59)</f>
        <v>5061400</v>
      </c>
      <c r="E4" s="12"/>
      <c r="F4" s="12"/>
      <c r="G4" s="12"/>
    </row>
    <row r="5" spans="1:7" ht="35.1" customHeight="1">
      <c r="A5" s="37">
        <f>ROWS($A$5:A5)</f>
        <v>1</v>
      </c>
      <c r="B5" s="31">
        <v>45293.536111111112</v>
      </c>
      <c r="C5" s="38" t="s">
        <v>28</v>
      </c>
      <c r="D5" s="13">
        <v>214000</v>
      </c>
      <c r="E5" s="12" t="s">
        <v>49</v>
      </c>
      <c r="F5" s="12" t="s">
        <v>50</v>
      </c>
      <c r="G5" s="12" t="s">
        <v>103</v>
      </c>
    </row>
    <row r="6" spans="1:7" ht="35.1" customHeight="1">
      <c r="A6" s="37">
        <f>ROWS($A$5:A6)</f>
        <v>2</v>
      </c>
      <c r="B6" s="48">
        <v>45293</v>
      </c>
      <c r="C6" s="38" t="s">
        <v>158</v>
      </c>
      <c r="D6" s="13">
        <v>398400</v>
      </c>
      <c r="E6" s="12" t="s">
        <v>156</v>
      </c>
      <c r="F6" s="12" t="s">
        <v>157</v>
      </c>
      <c r="G6" s="12" t="s">
        <v>103</v>
      </c>
    </row>
    <row r="7" spans="1:7" ht="35.1" customHeight="1">
      <c r="A7" s="37">
        <f>ROWS($A$5:A7)</f>
        <v>3</v>
      </c>
      <c r="B7" s="31">
        <v>45293.834027777775</v>
      </c>
      <c r="C7" s="38" t="s">
        <v>51</v>
      </c>
      <c r="D7" s="13">
        <v>200000</v>
      </c>
      <c r="E7" s="12" t="s">
        <v>52</v>
      </c>
      <c r="F7" s="12" t="s">
        <v>53</v>
      </c>
      <c r="G7" s="12" t="s">
        <v>103</v>
      </c>
    </row>
    <row r="8" spans="1:7" ht="35.1" customHeight="1">
      <c r="A8" s="37">
        <f>ROWS($A$5:A8)</f>
        <v>4</v>
      </c>
      <c r="B8" s="15" t="s">
        <v>106</v>
      </c>
      <c r="C8" s="38" t="s">
        <v>48</v>
      </c>
      <c r="D8" s="13">
        <v>30000</v>
      </c>
      <c r="E8" s="12" t="s">
        <v>54</v>
      </c>
      <c r="F8" s="12" t="s">
        <v>55</v>
      </c>
      <c r="G8" s="12" t="s">
        <v>103</v>
      </c>
    </row>
    <row r="9" spans="1:7" ht="35.1" customHeight="1">
      <c r="A9" s="37">
        <f>ROWS($A$5:A9)</f>
        <v>5</v>
      </c>
      <c r="B9" s="15" t="s">
        <v>152</v>
      </c>
      <c r="C9" s="38" t="s">
        <v>153</v>
      </c>
      <c r="D9" s="13">
        <v>26000</v>
      </c>
      <c r="E9" s="12" t="s">
        <v>154</v>
      </c>
      <c r="F9" s="12" t="s">
        <v>155</v>
      </c>
      <c r="G9" s="12" t="s">
        <v>103</v>
      </c>
    </row>
    <row r="10" spans="1:7" ht="35.1" customHeight="1">
      <c r="A10" s="37">
        <f>ROWS($A$5:A10)</f>
        <v>6</v>
      </c>
      <c r="B10" s="15" t="s">
        <v>107</v>
      </c>
      <c r="C10" s="38" t="s">
        <v>47</v>
      </c>
      <c r="D10" s="13">
        <v>160000</v>
      </c>
      <c r="E10" s="12" t="s">
        <v>56</v>
      </c>
      <c r="F10" s="12" t="s">
        <v>57</v>
      </c>
      <c r="G10" s="12" t="s">
        <v>103</v>
      </c>
    </row>
    <row r="11" spans="1:7" ht="35.1" customHeight="1">
      <c r="A11" s="37">
        <f>ROWS($A$5:A11)</f>
        <v>7</v>
      </c>
      <c r="B11" s="15" t="s">
        <v>108</v>
      </c>
      <c r="C11" s="38" t="s">
        <v>46</v>
      </c>
      <c r="D11" s="13">
        <v>337000</v>
      </c>
      <c r="E11" s="12" t="s">
        <v>58</v>
      </c>
      <c r="F11" s="12" t="s">
        <v>59</v>
      </c>
      <c r="G11" s="12" t="s">
        <v>103</v>
      </c>
    </row>
    <row r="12" spans="1:7" ht="35.1" customHeight="1">
      <c r="A12" s="37">
        <f>ROWS($A$5:A12)</f>
        <v>8</v>
      </c>
      <c r="B12" s="15" t="s">
        <v>63</v>
      </c>
      <c r="C12" s="38" t="s">
        <v>45</v>
      </c>
      <c r="D12" s="13">
        <v>40000</v>
      </c>
      <c r="E12" s="12" t="s">
        <v>64</v>
      </c>
      <c r="F12" s="12" t="s">
        <v>62</v>
      </c>
      <c r="G12" s="12" t="s">
        <v>103</v>
      </c>
    </row>
    <row r="13" spans="1:7" ht="35.1" customHeight="1">
      <c r="A13" s="37">
        <f>ROWS($A$5:A13)</f>
        <v>9</v>
      </c>
      <c r="B13" s="15" t="s">
        <v>60</v>
      </c>
      <c r="C13" s="38" t="s">
        <v>39</v>
      </c>
      <c r="D13" s="13">
        <v>96000</v>
      </c>
      <c r="E13" s="12" t="s">
        <v>61</v>
      </c>
      <c r="F13" s="12" t="s">
        <v>62</v>
      </c>
      <c r="G13" s="12" t="s">
        <v>103</v>
      </c>
    </row>
    <row r="14" spans="1:7" ht="35.1" customHeight="1">
      <c r="A14" s="37">
        <f>ROWS($A$5:A14)</f>
        <v>10</v>
      </c>
      <c r="B14" s="15" t="s">
        <v>65</v>
      </c>
      <c r="C14" s="38" t="s">
        <v>44</v>
      </c>
      <c r="D14" s="13">
        <v>34000</v>
      </c>
      <c r="E14" s="12" t="s">
        <v>66</v>
      </c>
      <c r="F14" s="12" t="s">
        <v>55</v>
      </c>
      <c r="G14" s="12" t="s">
        <v>103</v>
      </c>
    </row>
    <row r="15" spans="1:7" ht="35.1" customHeight="1">
      <c r="A15" s="37">
        <f>ROWS($A$5:A15)</f>
        <v>11</v>
      </c>
      <c r="B15" s="15" t="s">
        <v>73</v>
      </c>
      <c r="C15" s="38" t="s">
        <v>43</v>
      </c>
      <c r="D15" s="13">
        <v>33000</v>
      </c>
      <c r="E15" s="12" t="s">
        <v>74</v>
      </c>
      <c r="F15" s="12" t="s">
        <v>55</v>
      </c>
      <c r="G15" s="12" t="s">
        <v>103</v>
      </c>
    </row>
    <row r="16" spans="1:7" ht="35.1" customHeight="1">
      <c r="A16" s="37">
        <f>ROWS($A$5:A16)</f>
        <v>12</v>
      </c>
      <c r="B16" s="15" t="s">
        <v>75</v>
      </c>
      <c r="C16" s="38" t="s">
        <v>42</v>
      </c>
      <c r="D16" s="13">
        <v>140000</v>
      </c>
      <c r="E16" s="12" t="s">
        <v>76</v>
      </c>
      <c r="F16" s="12" t="s">
        <v>77</v>
      </c>
      <c r="G16" s="12" t="s">
        <v>103</v>
      </c>
    </row>
    <row r="17" spans="1:7" ht="35.1" customHeight="1">
      <c r="A17" s="37">
        <f>ROWS($A$5:A17)</f>
        <v>13</v>
      </c>
      <c r="B17" s="15" t="s">
        <v>78</v>
      </c>
      <c r="C17" s="38" t="s">
        <v>41</v>
      </c>
      <c r="D17" s="13">
        <v>40000</v>
      </c>
      <c r="E17" s="12" t="s">
        <v>79</v>
      </c>
      <c r="F17" s="12" t="s">
        <v>55</v>
      </c>
      <c r="G17" s="12" t="s">
        <v>103</v>
      </c>
    </row>
    <row r="18" spans="1:7" ht="35.1" customHeight="1">
      <c r="A18" s="37">
        <f>ROWS($A$5:A18)</f>
        <v>14</v>
      </c>
      <c r="B18" s="15" t="s">
        <v>80</v>
      </c>
      <c r="C18" s="38" t="s">
        <v>40</v>
      </c>
      <c r="D18" s="13">
        <v>30000</v>
      </c>
      <c r="E18" s="12" t="s">
        <v>54</v>
      </c>
      <c r="F18" s="12" t="s">
        <v>55</v>
      </c>
      <c r="G18" s="12" t="s">
        <v>103</v>
      </c>
    </row>
    <row r="19" spans="1:7" ht="35.1" customHeight="1">
      <c r="A19" s="37">
        <f>ROWS($A$5:A19)</f>
        <v>15</v>
      </c>
      <c r="B19" s="15" t="s">
        <v>81</v>
      </c>
      <c r="C19" s="39" t="s">
        <v>38</v>
      </c>
      <c r="D19" s="13">
        <v>52000</v>
      </c>
      <c r="E19" s="12" t="s">
        <v>82</v>
      </c>
      <c r="F19" s="12" t="s">
        <v>55</v>
      </c>
      <c r="G19" s="12" t="s">
        <v>103</v>
      </c>
    </row>
    <row r="20" spans="1:7" ht="35.1" customHeight="1">
      <c r="A20" s="37">
        <f>ROWS($A$5:A20)</f>
        <v>16</v>
      </c>
      <c r="B20" s="15" t="s">
        <v>83</v>
      </c>
      <c r="C20" s="38" t="s">
        <v>37</v>
      </c>
      <c r="D20" s="13">
        <v>30000</v>
      </c>
      <c r="E20" s="12" t="s">
        <v>54</v>
      </c>
      <c r="F20" s="12" t="s">
        <v>55</v>
      </c>
      <c r="G20" s="12" t="s">
        <v>103</v>
      </c>
    </row>
    <row r="21" spans="1:7" ht="35.1" customHeight="1">
      <c r="A21" s="37">
        <f>ROWS($A$5:A21)</f>
        <v>17</v>
      </c>
      <c r="B21" s="15" t="s">
        <v>84</v>
      </c>
      <c r="C21" s="38" t="s">
        <v>34</v>
      </c>
      <c r="D21" s="13">
        <v>28000</v>
      </c>
      <c r="E21" s="12" t="s">
        <v>85</v>
      </c>
      <c r="F21" s="12" t="s">
        <v>55</v>
      </c>
      <c r="G21" s="12" t="s">
        <v>103</v>
      </c>
    </row>
    <row r="22" spans="1:7" ht="35.1" customHeight="1">
      <c r="A22" s="37">
        <f>ROWS($A$5:A22)</f>
        <v>18</v>
      </c>
      <c r="B22" s="15" t="s">
        <v>86</v>
      </c>
      <c r="C22" s="38" t="s">
        <v>35</v>
      </c>
      <c r="D22" s="13">
        <v>160000</v>
      </c>
      <c r="E22" s="12" t="s">
        <v>87</v>
      </c>
      <c r="F22" s="12" t="s">
        <v>88</v>
      </c>
      <c r="G22" s="12" t="s">
        <v>103</v>
      </c>
    </row>
    <row r="23" spans="1:7" ht="35.1" customHeight="1">
      <c r="A23" s="37">
        <f>ROWS($A$5:A23)</f>
        <v>19</v>
      </c>
      <c r="B23" s="15" t="s">
        <v>89</v>
      </c>
      <c r="C23" s="38" t="s">
        <v>36</v>
      </c>
      <c r="D23" s="13">
        <v>196000</v>
      </c>
      <c r="E23" s="12" t="s">
        <v>90</v>
      </c>
      <c r="F23" s="12" t="s">
        <v>91</v>
      </c>
      <c r="G23" s="12" t="s">
        <v>103</v>
      </c>
    </row>
    <row r="24" spans="1:7" ht="35.1" customHeight="1">
      <c r="A24" s="37">
        <f>ROWS($A$5:A24)</f>
        <v>20</v>
      </c>
      <c r="B24" s="15" t="s">
        <v>92</v>
      </c>
      <c r="C24" s="38" t="s">
        <v>33</v>
      </c>
      <c r="D24" s="13">
        <v>163000</v>
      </c>
      <c r="E24" s="12" t="s">
        <v>93</v>
      </c>
      <c r="F24" s="12" t="s">
        <v>94</v>
      </c>
      <c r="G24" s="12" t="s">
        <v>103</v>
      </c>
    </row>
    <row r="25" spans="1:7" ht="35.1" customHeight="1">
      <c r="A25" s="37">
        <f>ROWS($A$5:A25)</f>
        <v>21</v>
      </c>
      <c r="B25" s="15" t="s">
        <v>95</v>
      </c>
      <c r="C25" s="38" t="s">
        <v>32</v>
      </c>
      <c r="D25" s="13">
        <v>30000</v>
      </c>
      <c r="E25" s="12" t="s">
        <v>54</v>
      </c>
      <c r="F25" s="12" t="s">
        <v>55</v>
      </c>
      <c r="G25" s="12" t="s">
        <v>103</v>
      </c>
    </row>
    <row r="26" spans="1:7" ht="35.1" customHeight="1">
      <c r="A26" s="37">
        <f>ROWS($A$5:A26)</f>
        <v>22</v>
      </c>
      <c r="B26" s="15" t="s">
        <v>96</v>
      </c>
      <c r="C26" s="39" t="s">
        <v>30</v>
      </c>
      <c r="D26" s="13">
        <v>177000</v>
      </c>
      <c r="E26" s="12" t="s">
        <v>54</v>
      </c>
      <c r="F26" s="12" t="s">
        <v>88</v>
      </c>
      <c r="G26" s="12" t="s">
        <v>103</v>
      </c>
    </row>
    <row r="27" spans="1:7" ht="35.1" customHeight="1">
      <c r="A27" s="37">
        <f>ROWS($A$5:A27)</f>
        <v>23</v>
      </c>
      <c r="B27" s="15" t="s">
        <v>67</v>
      </c>
      <c r="C27" s="38" t="s">
        <v>68</v>
      </c>
      <c r="D27" s="13">
        <v>100000</v>
      </c>
      <c r="E27" s="12" t="s">
        <v>69</v>
      </c>
      <c r="F27" s="12" t="s">
        <v>70</v>
      </c>
      <c r="G27" s="12" t="s">
        <v>104</v>
      </c>
    </row>
    <row r="28" spans="1:7" ht="35.1" customHeight="1">
      <c r="A28" s="37">
        <f>ROWS($A$5:A28)</f>
        <v>24</v>
      </c>
      <c r="B28" s="15" t="s">
        <v>67</v>
      </c>
      <c r="C28" s="38" t="s">
        <v>71</v>
      </c>
      <c r="D28" s="13">
        <v>100000</v>
      </c>
      <c r="E28" s="12" t="s">
        <v>69</v>
      </c>
      <c r="F28" s="12" t="s">
        <v>72</v>
      </c>
      <c r="G28" s="12" t="s">
        <v>104</v>
      </c>
    </row>
    <row r="29" spans="1:7" ht="35.1" customHeight="1">
      <c r="A29" s="37">
        <f>ROWS($A$5:A29)</f>
        <v>25</v>
      </c>
      <c r="B29" s="15" t="s">
        <v>67</v>
      </c>
      <c r="C29" s="38" t="s">
        <v>149</v>
      </c>
      <c r="D29" s="13">
        <v>2160000</v>
      </c>
      <c r="E29" s="12" t="s">
        <v>150</v>
      </c>
      <c r="F29" s="12" t="s">
        <v>151</v>
      </c>
      <c r="G29" s="12" t="s">
        <v>104</v>
      </c>
    </row>
    <row r="30" spans="1:7" ht="35.1" customHeight="1">
      <c r="A30" s="37">
        <f>ROWS($A$5:A30)</f>
        <v>26</v>
      </c>
      <c r="B30" s="15" t="s">
        <v>97</v>
      </c>
      <c r="C30" s="38" t="s">
        <v>31</v>
      </c>
      <c r="D30" s="13">
        <v>45000</v>
      </c>
      <c r="E30" s="12" t="s">
        <v>98</v>
      </c>
      <c r="F30" s="12" t="s">
        <v>99</v>
      </c>
      <c r="G30" s="12" t="s">
        <v>103</v>
      </c>
    </row>
    <row r="31" spans="1:7" ht="35.1" customHeight="1">
      <c r="A31" s="37">
        <f>ROWS($A$5:A31)</f>
        <v>27</v>
      </c>
      <c r="B31" s="15" t="s">
        <v>100</v>
      </c>
      <c r="C31" s="38" t="s">
        <v>29</v>
      </c>
      <c r="D31" s="13">
        <v>42000</v>
      </c>
      <c r="E31" s="12" t="s">
        <v>101</v>
      </c>
      <c r="F31" s="12" t="s">
        <v>102</v>
      </c>
      <c r="G31" s="12" t="s">
        <v>103</v>
      </c>
    </row>
  </sheetData>
  <sortState ref="B5:G29">
    <sortCondition ref="B5:B29"/>
  </sortState>
  <mergeCells count="3">
    <mergeCell ref="A1:G1"/>
    <mergeCell ref="A2:B2"/>
    <mergeCell ref="C2:F2"/>
  </mergeCells>
  <phoneticPr fontId="21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6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66FF"/>
  </sheetPr>
  <dimension ref="A1:G6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2" t="s">
        <v>148</v>
      </c>
      <c r="B1" s="42"/>
      <c r="C1" s="42"/>
      <c r="D1" s="42"/>
      <c r="E1" s="42"/>
      <c r="F1" s="42"/>
      <c r="G1" s="42"/>
    </row>
    <row r="2" spans="1:7" s="2" customFormat="1" ht="35.1" customHeight="1">
      <c r="A2" s="43" t="s">
        <v>17</v>
      </c>
      <c r="B2" s="43"/>
      <c r="C2" s="44"/>
      <c r="D2" s="44"/>
      <c r="E2" s="44"/>
      <c r="F2" s="44"/>
      <c r="G2" s="6" t="s">
        <v>8</v>
      </c>
    </row>
    <row r="3" spans="1:7" s="2" customFormat="1" ht="35.1" customHeight="1">
      <c r="A3" s="29" t="s">
        <v>110</v>
      </c>
      <c r="B3" s="14" t="s">
        <v>111</v>
      </c>
      <c r="C3" s="8" t="s">
        <v>112</v>
      </c>
      <c r="D3" s="9" t="s">
        <v>113</v>
      </c>
      <c r="E3" s="9" t="s">
        <v>114</v>
      </c>
      <c r="F3" s="9" t="s">
        <v>115</v>
      </c>
      <c r="G3" s="9" t="s">
        <v>116</v>
      </c>
    </row>
    <row r="4" spans="1:7" ht="35.1" customHeight="1">
      <c r="A4" s="10"/>
      <c r="B4" s="15" t="s">
        <v>117</v>
      </c>
      <c r="C4" s="11" t="str">
        <f>"총"&amp;COUNTA(C5:C31)&amp;"건"</f>
        <v>총2건</v>
      </c>
      <c r="D4" s="13">
        <f>SUM(D5:D34)</f>
        <v>224000</v>
      </c>
      <c r="E4" s="12"/>
      <c r="F4" s="12"/>
      <c r="G4" s="12"/>
    </row>
    <row r="5" spans="1:7" ht="35.1" customHeight="1">
      <c r="A5" s="10">
        <f>ROWS($A$5:A5)</f>
        <v>1</v>
      </c>
      <c r="B5" s="31">
        <v>45299.53125</v>
      </c>
      <c r="C5" s="28" t="s">
        <v>109</v>
      </c>
      <c r="D5" s="13">
        <v>121000</v>
      </c>
      <c r="E5" s="12" t="s">
        <v>121</v>
      </c>
      <c r="F5" s="12" t="s">
        <v>122</v>
      </c>
      <c r="G5" s="12" t="s">
        <v>123</v>
      </c>
    </row>
    <row r="6" spans="1:7" ht="35.1" customHeight="1">
      <c r="A6" s="10">
        <f>ROWS($A$5:A6)</f>
        <v>2</v>
      </c>
      <c r="B6" s="31">
        <v>45302.512499999997</v>
      </c>
      <c r="C6" s="28" t="s">
        <v>118</v>
      </c>
      <c r="D6" s="13">
        <v>103000</v>
      </c>
      <c r="E6" s="12" t="s">
        <v>119</v>
      </c>
      <c r="F6" s="12" t="s">
        <v>120</v>
      </c>
      <c r="G6" s="12" t="s">
        <v>123</v>
      </c>
    </row>
  </sheetData>
  <sortState ref="B5:G6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7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G15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2" t="s">
        <v>27</v>
      </c>
      <c r="B1" s="42"/>
      <c r="C1" s="42"/>
      <c r="D1" s="42"/>
      <c r="E1" s="42"/>
      <c r="F1" s="42"/>
      <c r="G1" s="42"/>
    </row>
    <row r="2" spans="1:7" s="2" customFormat="1" ht="35.1" customHeight="1">
      <c r="A2" s="43" t="s">
        <v>16</v>
      </c>
      <c r="B2" s="43"/>
      <c r="C2" s="44"/>
      <c r="D2" s="44"/>
      <c r="E2" s="44"/>
      <c r="F2" s="44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18</v>
      </c>
      <c r="C4" s="11" t="str">
        <f>"총"&amp;COUNTA(C5:C51)&amp;"건"</f>
        <v>총3건</v>
      </c>
      <c r="D4" s="13">
        <f>SUM(D5:D51)</f>
        <v>206000</v>
      </c>
      <c r="E4" s="12"/>
      <c r="F4" s="12"/>
      <c r="G4" s="12"/>
    </row>
    <row r="5" spans="1:7" ht="35.1" customHeight="1">
      <c r="A5" s="23">
        <v>1</v>
      </c>
      <c r="B5" s="31">
        <v>45296.520740740743</v>
      </c>
      <c r="C5" s="30" t="s">
        <v>124</v>
      </c>
      <c r="D5" s="27">
        <v>84000</v>
      </c>
      <c r="E5" s="24" t="s">
        <v>125</v>
      </c>
      <c r="F5" s="24" t="s">
        <v>141</v>
      </c>
      <c r="G5" s="24" t="s">
        <v>128</v>
      </c>
    </row>
    <row r="6" spans="1:7" ht="35.1" customHeight="1">
      <c r="A6" s="23">
        <v>2</v>
      </c>
      <c r="B6" s="31">
        <v>45300.520428240743</v>
      </c>
      <c r="C6" s="30" t="s">
        <v>126</v>
      </c>
      <c r="D6" s="27">
        <v>26000</v>
      </c>
      <c r="E6" s="24" t="s">
        <v>127</v>
      </c>
      <c r="F6" s="24" t="s">
        <v>142</v>
      </c>
      <c r="G6" s="24" t="s">
        <v>128</v>
      </c>
    </row>
    <row r="7" spans="1:7" ht="35.1" customHeight="1">
      <c r="A7" s="23">
        <v>3</v>
      </c>
      <c r="B7" s="31">
        <v>45309.507708333331</v>
      </c>
      <c r="C7" s="30" t="s">
        <v>129</v>
      </c>
      <c r="D7" s="27">
        <v>96000</v>
      </c>
      <c r="E7" s="24" t="s">
        <v>130</v>
      </c>
      <c r="F7" s="24" t="s">
        <v>141</v>
      </c>
      <c r="G7" s="24" t="s">
        <v>128</v>
      </c>
    </row>
    <row r="14" spans="1:7" ht="27.75" customHeight="1">
      <c r="C14" s="21"/>
    </row>
    <row r="15" spans="1:7" ht="27.75" customHeight="1">
      <c r="C15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G10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5" t="s">
        <v>27</v>
      </c>
      <c r="B1" s="45"/>
      <c r="C1" s="45"/>
      <c r="D1" s="45"/>
      <c r="E1" s="45"/>
      <c r="F1" s="45"/>
      <c r="G1" s="45"/>
    </row>
    <row r="2" spans="1:7" s="2" customFormat="1" ht="35.1" customHeight="1">
      <c r="A2" s="46" t="s">
        <v>26</v>
      </c>
      <c r="B2" s="46"/>
      <c r="C2" s="47"/>
      <c r="D2" s="47"/>
      <c r="E2" s="47"/>
      <c r="F2" s="47"/>
      <c r="G2" s="22" t="s">
        <v>0</v>
      </c>
    </row>
    <row r="3" spans="1:7" s="36" customFormat="1" ht="35.1" customHeight="1">
      <c r="A3" s="32" t="s">
        <v>1</v>
      </c>
      <c r="B3" s="33" t="s">
        <v>2</v>
      </c>
      <c r="C3" s="34" t="s">
        <v>4</v>
      </c>
      <c r="D3" s="35" t="s">
        <v>5</v>
      </c>
      <c r="E3" s="35" t="s">
        <v>3</v>
      </c>
      <c r="F3" s="35" t="s">
        <v>6</v>
      </c>
      <c r="G3" s="35" t="s">
        <v>7</v>
      </c>
    </row>
    <row r="4" spans="1:7" ht="35.1" customHeight="1">
      <c r="A4" s="23"/>
      <c r="B4" s="24" t="s">
        <v>18</v>
      </c>
      <c r="C4" s="25" t="str">
        <f>"총"&amp;COUNTA(C5:C51)&amp;"건"</f>
        <v>총5건</v>
      </c>
      <c r="D4" s="26">
        <f>SUM(D5:D58)</f>
        <v>413000</v>
      </c>
      <c r="E4" s="27"/>
      <c r="F4" s="27"/>
      <c r="G4" s="27"/>
    </row>
    <row r="5" spans="1:7" ht="35.1" customHeight="1">
      <c r="A5" s="23">
        <v>1</v>
      </c>
      <c r="B5" s="31">
        <v>45295.526898148149</v>
      </c>
      <c r="C5" s="41" t="s">
        <v>131</v>
      </c>
      <c r="D5" s="40">
        <v>90000</v>
      </c>
      <c r="E5" s="15" t="s">
        <v>132</v>
      </c>
      <c r="F5" s="15" t="s">
        <v>143</v>
      </c>
      <c r="G5" s="15" t="s">
        <v>133</v>
      </c>
    </row>
    <row r="6" spans="1:7" ht="35.1" customHeight="1">
      <c r="A6" s="23">
        <v>2</v>
      </c>
      <c r="B6" s="31">
        <v>45302.523611111108</v>
      </c>
      <c r="C6" s="41" t="s">
        <v>134</v>
      </c>
      <c r="D6" s="40">
        <v>122000</v>
      </c>
      <c r="E6" s="15" t="s">
        <v>138</v>
      </c>
      <c r="F6" s="15" t="s">
        <v>144</v>
      </c>
      <c r="G6" s="15" t="s">
        <v>133</v>
      </c>
    </row>
    <row r="7" spans="1:7" ht="35.1" customHeight="1">
      <c r="A7" s="23">
        <v>3</v>
      </c>
      <c r="B7" s="31">
        <v>45309.661111111112</v>
      </c>
      <c r="C7" s="41" t="s">
        <v>135</v>
      </c>
      <c r="D7" s="40">
        <v>34000</v>
      </c>
      <c r="E7" s="15" t="s">
        <v>139</v>
      </c>
      <c r="F7" s="15" t="s">
        <v>145</v>
      </c>
      <c r="G7" s="15" t="s">
        <v>133</v>
      </c>
    </row>
    <row r="8" spans="1:7" ht="35.1" customHeight="1">
      <c r="A8" s="23">
        <v>4</v>
      </c>
      <c r="B8" s="31">
        <v>45309.536111111112</v>
      </c>
      <c r="C8" s="41" t="s">
        <v>136</v>
      </c>
      <c r="D8" s="40">
        <v>135000</v>
      </c>
      <c r="E8" s="15" t="s">
        <v>138</v>
      </c>
      <c r="F8" s="15" t="s">
        <v>144</v>
      </c>
      <c r="G8" s="15" t="s">
        <v>133</v>
      </c>
    </row>
    <row r="9" spans="1:7" ht="35.1" customHeight="1">
      <c r="A9" s="23">
        <v>5</v>
      </c>
      <c r="B9" s="31">
        <v>45314.515972222223</v>
      </c>
      <c r="C9" s="41" t="s">
        <v>137</v>
      </c>
      <c r="D9" s="40">
        <v>32000</v>
      </c>
      <c r="E9" s="15" t="s">
        <v>140</v>
      </c>
      <c r="F9" s="15" t="s">
        <v>146</v>
      </c>
      <c r="G9" s="15" t="s">
        <v>133</v>
      </c>
    </row>
    <row r="10" spans="1:7" ht="27.75" customHeight="1">
      <c r="D10" s="4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부서운영업무비(경영관리실)</vt:lpstr>
      <vt:lpstr>부서운영업무비(연구기획부)</vt:lpstr>
      <vt:lpstr>'부서운영업무비(경영관리실)'!Print_Area</vt:lpstr>
      <vt:lpstr>'부서운영업무비(연구기획부)'!Print_Area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2022-02-10T01:06:31Z</cp:lastPrinted>
  <dcterms:created xsi:type="dcterms:W3CDTF">2015-02-10T12:08:06Z</dcterms:created>
  <dcterms:modified xsi:type="dcterms:W3CDTF">2024-07-04T08:55:18Z</dcterms:modified>
</cp:coreProperties>
</file>